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nombre de qto contaminés non co" sheetId="1" r:id="rId1"/>
    <sheet name="nombre de qto par classe d'évol" sheetId="2" r:id="rId2"/>
    <sheet name="synthèse bassin " sheetId="3" r:id="rId3"/>
  </sheets>
  <calcPr calcId="125725" iterateDelta="1E-4"/>
  <fileRecoveryPr repairLoad="1"/>
</workbook>
</file>

<file path=xl/calcChain.xml><?xml version="1.0" encoding="utf-8"?>
<calcChain xmlns="http://schemas.openxmlformats.org/spreadsheetml/2006/main">
  <c r="L57" i="2"/>
  <c r="K57"/>
  <c r="J57"/>
  <c r="J56"/>
  <c r="F56"/>
  <c r="L56" s="1"/>
  <c r="E56"/>
  <c r="K56" s="1"/>
  <c r="D56"/>
  <c r="L55"/>
  <c r="F55"/>
  <c r="E55"/>
  <c r="K55" s="1"/>
  <c r="D55"/>
  <c r="J55" s="1"/>
  <c r="K54"/>
  <c r="J54"/>
  <c r="F54"/>
  <c r="L54" s="1"/>
  <c r="E54"/>
  <c r="D54"/>
  <c r="L53"/>
  <c r="F53"/>
  <c r="E53"/>
  <c r="K53" s="1"/>
  <c r="D53"/>
  <c r="J53" s="1"/>
  <c r="K52"/>
  <c r="J52"/>
  <c r="F52"/>
  <c r="L52" s="1"/>
  <c r="E52"/>
  <c r="D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L5"/>
  <c r="K5"/>
  <c r="J5"/>
  <c r="L4"/>
  <c r="K4"/>
  <c r="J4"/>
  <c r="K12" i="1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I5"/>
  <c r="K4"/>
  <c r="J4"/>
  <c r="I4"/>
</calcChain>
</file>

<file path=xl/sharedStrings.xml><?xml version="1.0" encoding="utf-8"?>
<sst xmlns="http://schemas.openxmlformats.org/spreadsheetml/2006/main" count="117" uniqueCount="43">
  <si>
    <t>REGION</t>
  </si>
  <si>
    <t>Nombre de qualitomètre ESU</t>
  </si>
  <si>
    <t>Nombre de qualitomètre ESO</t>
  </si>
  <si>
    <t>Nombre de qualitomètre ESU-ESO</t>
  </si>
  <si>
    <t>Non contaminé</t>
  </si>
  <si>
    <t>Contaminé
&gt;18mg/l</t>
  </si>
  <si>
    <t>Total</t>
  </si>
  <si>
    <t>Contaminé
**</t>
  </si>
  <si>
    <t>Contaminé</t>
  </si>
  <si>
    <t>CENTRE-VAL DE LOIRE</t>
  </si>
  <si>
    <t>BOURGOGNE-FRANCHE-COMTÉ</t>
  </si>
  <si>
    <t>NORMANDIE</t>
  </si>
  <si>
    <t>PAYS DE LA LOIRE</t>
  </si>
  <si>
    <t>BRETAGNE</t>
  </si>
  <si>
    <t>AQUITAINE-LIMOUSIN-POITOU-CHARENTES</t>
  </si>
  <si>
    <t>LANGUEDOC-ROUSSILLON-MIDI-PYRÉNÉES</t>
  </si>
  <si>
    <t>AUVERGNE-RHÔNE-ALPES</t>
  </si>
  <si>
    <t>Bassin Loire-Bretagne</t>
  </si>
  <si>
    <t>**: &gt;50mg/l et entre 40 et 50 mg/l sans tendance à la baisse</t>
  </si>
  <si>
    <t>ESO : eaux souterraines</t>
  </si>
  <si>
    <t>ESU : Eaux superficielles</t>
  </si>
  <si>
    <t/>
  </si>
  <si>
    <t>Evolution</t>
  </si>
  <si>
    <t>Nombres de qualitometres
du Méta réseau ESO</t>
  </si>
  <si>
    <t>Nombres de qualitometres
du Méta réseau ESU</t>
  </si>
  <si>
    <t>Nombres de qualitometres
du Méta réseau ESU-ESO</t>
  </si>
  <si>
    <t>Non
contaminé</t>
  </si>
  <si>
    <t>Centre-Val de Loire</t>
  </si>
  <si>
    <t>1-Augmentation forte &gt;5mg/l</t>
  </si>
  <si>
    <t>2-Augmentation faible entre 1 et 5mg/l</t>
  </si>
  <si>
    <t>3-Stable entre -1 et 1mg/l</t>
  </si>
  <si>
    <t>4-Baisse faible entre -1 et -5mg/l</t>
  </si>
  <si>
    <t>5-Baisse forte &gt;-5mg/l</t>
  </si>
  <si>
    <t>Bourgogne-Franche-Comté</t>
  </si>
  <si>
    <t>Normandie</t>
  </si>
  <si>
    <t>Pays de la Loire</t>
  </si>
  <si>
    <t>Bretagne</t>
  </si>
  <si>
    <t>Aquitaine-Limousin-Poitou-Charentes</t>
  </si>
  <si>
    <t>Languedoc-Roussillon-Midi-Pyrénées</t>
  </si>
  <si>
    <t>Auvergne-Rhône-Alpes</t>
  </si>
  <si>
    <t>ESO</t>
  </si>
  <si>
    <t>ESU</t>
  </si>
  <si>
    <t>total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</si>
</sst>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DCE6F2"/>
        <bgColor rgb="FFD9D9D9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7" xfId="0" applyFont="1" applyBorder="1"/>
    <xf numFmtId="0" fontId="0" fillId="3" borderId="6" xfId="0" applyFont="1" applyFill="1" applyBorder="1"/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12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3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9"/>
  <sheetViews>
    <sheetView tabSelected="1" zoomScaleNormal="100" workbookViewId="0">
      <selection activeCell="B16" sqref="B16"/>
    </sheetView>
  </sheetViews>
  <sheetFormatPr baseColWidth="10" defaultColWidth="9.140625" defaultRowHeight="15"/>
  <cols>
    <col min="1" max="1" width="2.85546875"/>
    <col min="2" max="2" width="40.28515625" style="8"/>
    <col min="3" max="1025" width="10.7109375"/>
  </cols>
  <sheetData>
    <row r="1" spans="2:11">
      <c r="B1"/>
    </row>
    <row r="2" spans="2:11">
      <c r="B2" s="7" t="s">
        <v>0</v>
      </c>
      <c r="C2" s="6" t="s">
        <v>1</v>
      </c>
      <c r="D2" s="6"/>
      <c r="E2" s="6"/>
      <c r="F2" s="6" t="s">
        <v>2</v>
      </c>
      <c r="G2" s="6"/>
      <c r="H2" s="6"/>
      <c r="I2" s="6" t="s">
        <v>3</v>
      </c>
      <c r="J2" s="6"/>
      <c r="K2" s="6"/>
    </row>
    <row r="3" spans="2:11" ht="25.5">
      <c r="B3" s="7"/>
      <c r="C3" s="9" t="s">
        <v>4</v>
      </c>
      <c r="D3" s="10" t="s">
        <v>5</v>
      </c>
      <c r="E3" s="11" t="s">
        <v>6</v>
      </c>
      <c r="F3" s="12" t="s">
        <v>4</v>
      </c>
      <c r="G3" s="12" t="s">
        <v>7</v>
      </c>
      <c r="H3" s="13" t="s">
        <v>6</v>
      </c>
      <c r="I3" s="12" t="s">
        <v>4</v>
      </c>
      <c r="J3" s="12" t="s">
        <v>8</v>
      </c>
      <c r="K3" s="13" t="s">
        <v>6</v>
      </c>
    </row>
    <row r="4" spans="2:11">
      <c r="B4" s="14" t="s">
        <v>9</v>
      </c>
      <c r="C4" s="15">
        <v>85</v>
      </c>
      <c r="D4" s="16">
        <v>119</v>
      </c>
      <c r="E4" s="17">
        <v>204</v>
      </c>
      <c r="F4" s="18">
        <v>86</v>
      </c>
      <c r="G4" s="18">
        <v>45</v>
      </c>
      <c r="H4" s="17">
        <v>131</v>
      </c>
      <c r="I4" s="18">
        <f t="shared" ref="I4:I12" si="0">SUM(C4,F4)</f>
        <v>171</v>
      </c>
      <c r="J4" s="18">
        <f t="shared" ref="J4:J12" si="1">SUM(D4,G4)</f>
        <v>164</v>
      </c>
      <c r="K4" s="17">
        <f t="shared" ref="K4:K12" si="2">SUM(E4,H4)</f>
        <v>335</v>
      </c>
    </row>
    <row r="5" spans="2:11">
      <c r="B5" s="19" t="s">
        <v>10</v>
      </c>
      <c r="C5" s="20">
        <v>60</v>
      </c>
      <c r="D5" s="21">
        <v>19</v>
      </c>
      <c r="E5" s="22">
        <v>79</v>
      </c>
      <c r="F5" s="23">
        <v>23</v>
      </c>
      <c r="G5" s="23">
        <v>3</v>
      </c>
      <c r="H5" s="22">
        <v>26</v>
      </c>
      <c r="I5" s="23">
        <f t="shared" si="0"/>
        <v>83</v>
      </c>
      <c r="J5" s="23">
        <f t="shared" si="1"/>
        <v>22</v>
      </c>
      <c r="K5" s="22">
        <f t="shared" si="2"/>
        <v>105</v>
      </c>
    </row>
    <row r="6" spans="2:11">
      <c r="B6" s="19" t="s">
        <v>11</v>
      </c>
      <c r="C6" s="20">
        <v>8</v>
      </c>
      <c r="D6" s="21">
        <v>12</v>
      </c>
      <c r="E6" s="22">
        <v>20</v>
      </c>
      <c r="F6" s="23">
        <v>7</v>
      </c>
      <c r="G6" s="23">
        <v>3</v>
      </c>
      <c r="H6" s="22">
        <v>10</v>
      </c>
      <c r="I6" s="23">
        <f t="shared" si="0"/>
        <v>15</v>
      </c>
      <c r="J6" s="23">
        <f t="shared" si="1"/>
        <v>15</v>
      </c>
      <c r="K6" s="22">
        <f t="shared" si="2"/>
        <v>30</v>
      </c>
    </row>
    <row r="7" spans="2:11">
      <c r="B7" s="24" t="s">
        <v>12</v>
      </c>
      <c r="C7" s="20">
        <v>51</v>
      </c>
      <c r="D7" s="21">
        <v>186</v>
      </c>
      <c r="E7" s="22">
        <v>237</v>
      </c>
      <c r="F7" s="23">
        <v>84</v>
      </c>
      <c r="G7" s="23">
        <v>45</v>
      </c>
      <c r="H7" s="22">
        <v>129</v>
      </c>
      <c r="I7" s="23">
        <f t="shared" si="0"/>
        <v>135</v>
      </c>
      <c r="J7" s="23">
        <f t="shared" si="1"/>
        <v>231</v>
      </c>
      <c r="K7" s="22">
        <f t="shared" si="2"/>
        <v>366</v>
      </c>
    </row>
    <row r="8" spans="2:11">
      <c r="B8" s="19" t="s">
        <v>13</v>
      </c>
      <c r="C8" s="20">
        <v>19</v>
      </c>
      <c r="D8" s="21">
        <v>180</v>
      </c>
      <c r="E8" s="22">
        <v>199</v>
      </c>
      <c r="F8" s="23">
        <v>56</v>
      </c>
      <c r="G8" s="23">
        <v>38</v>
      </c>
      <c r="H8" s="22">
        <v>94</v>
      </c>
      <c r="I8" s="23">
        <f t="shared" si="0"/>
        <v>75</v>
      </c>
      <c r="J8" s="23">
        <f t="shared" si="1"/>
        <v>218</v>
      </c>
      <c r="K8" s="22">
        <f t="shared" si="2"/>
        <v>293</v>
      </c>
    </row>
    <row r="9" spans="2:11">
      <c r="B9" s="19" t="s">
        <v>14</v>
      </c>
      <c r="C9" s="20">
        <v>117</v>
      </c>
      <c r="D9" s="21">
        <v>62</v>
      </c>
      <c r="E9" s="22">
        <v>179</v>
      </c>
      <c r="F9" s="23">
        <v>55</v>
      </c>
      <c r="G9" s="23">
        <v>28</v>
      </c>
      <c r="H9" s="22">
        <v>83</v>
      </c>
      <c r="I9" s="23">
        <f t="shared" si="0"/>
        <v>172</v>
      </c>
      <c r="J9" s="23">
        <f t="shared" si="1"/>
        <v>90</v>
      </c>
      <c r="K9" s="22">
        <f t="shared" si="2"/>
        <v>262</v>
      </c>
    </row>
    <row r="10" spans="2:11">
      <c r="B10" s="19" t="s">
        <v>15</v>
      </c>
      <c r="C10" s="20">
        <v>3</v>
      </c>
      <c r="D10" s="21"/>
      <c r="E10" s="22">
        <v>3</v>
      </c>
      <c r="F10" s="23">
        <v>0</v>
      </c>
      <c r="G10" s="23">
        <v>0</v>
      </c>
      <c r="H10" s="22">
        <v>0</v>
      </c>
      <c r="I10" s="23">
        <f t="shared" si="0"/>
        <v>3</v>
      </c>
      <c r="J10" s="23">
        <f t="shared" si="1"/>
        <v>0</v>
      </c>
      <c r="K10" s="22">
        <f t="shared" si="2"/>
        <v>3</v>
      </c>
    </row>
    <row r="11" spans="2:11">
      <c r="B11" s="19" t="s">
        <v>16</v>
      </c>
      <c r="C11" s="20">
        <v>195</v>
      </c>
      <c r="D11" s="21">
        <v>33</v>
      </c>
      <c r="E11" s="22">
        <v>228</v>
      </c>
      <c r="F11" s="23">
        <v>112</v>
      </c>
      <c r="G11" s="23">
        <v>52</v>
      </c>
      <c r="H11" s="22">
        <v>164</v>
      </c>
      <c r="I11" s="23">
        <f t="shared" si="0"/>
        <v>307</v>
      </c>
      <c r="J11" s="23">
        <f t="shared" si="1"/>
        <v>85</v>
      </c>
      <c r="K11" s="22">
        <f t="shared" si="2"/>
        <v>392</v>
      </c>
    </row>
    <row r="12" spans="2:11">
      <c r="B12" s="25" t="s">
        <v>17</v>
      </c>
      <c r="C12" s="26">
        <v>611</v>
      </c>
      <c r="D12" s="27">
        <v>611</v>
      </c>
      <c r="E12" s="28">
        <v>1149</v>
      </c>
      <c r="F12" s="29">
        <v>423</v>
      </c>
      <c r="G12" s="29">
        <v>214</v>
      </c>
      <c r="H12" s="28">
        <v>637</v>
      </c>
      <c r="I12" s="29">
        <f t="shared" si="0"/>
        <v>1034</v>
      </c>
      <c r="J12" s="29">
        <f t="shared" si="1"/>
        <v>825</v>
      </c>
      <c r="K12" s="28">
        <f t="shared" si="2"/>
        <v>1786</v>
      </c>
    </row>
    <row r="13" spans="2:11">
      <c r="B13"/>
    </row>
    <row r="14" spans="2:11">
      <c r="B14"/>
      <c r="F14" t="s">
        <v>18</v>
      </c>
    </row>
    <row r="15" spans="2:11">
      <c r="B15" t="s">
        <v>19</v>
      </c>
    </row>
    <row r="16" spans="2:11">
      <c r="B16" t="s">
        <v>20</v>
      </c>
    </row>
    <row r="19" spans="4:4">
      <c r="D19" t="s">
        <v>21</v>
      </c>
    </row>
  </sheetData>
  <mergeCells count="4">
    <mergeCell ref="B2:B3"/>
    <mergeCell ref="C2:E2"/>
    <mergeCell ref="F2:H2"/>
    <mergeCell ref="I2:K2"/>
  </mergeCells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60"/>
  <sheetViews>
    <sheetView zoomScaleNormal="100" workbookViewId="0">
      <pane ySplit="1740" topLeftCell="A29" activePane="bottomLeft"/>
      <selection pane="bottomLeft" activeCell="B59" sqref="B59"/>
    </sheetView>
  </sheetViews>
  <sheetFormatPr baseColWidth="10" defaultColWidth="9.140625" defaultRowHeight="15"/>
  <cols>
    <col min="1" max="1" width="10.7109375"/>
    <col min="2" max="2" width="35.28515625"/>
    <col min="3" max="3" width="36.140625"/>
    <col min="4" max="1025" width="10.7109375"/>
  </cols>
  <sheetData>
    <row r="2" spans="2:12" ht="38.25" customHeight="1">
      <c r="B2" s="5" t="s">
        <v>0</v>
      </c>
      <c r="C2" s="4" t="s">
        <v>22</v>
      </c>
      <c r="D2" s="3" t="s">
        <v>23</v>
      </c>
      <c r="E2" s="3"/>
      <c r="F2" s="3"/>
      <c r="G2" s="3" t="s">
        <v>24</v>
      </c>
      <c r="H2" s="3"/>
      <c r="I2" s="3"/>
      <c r="J2" s="3" t="s">
        <v>25</v>
      </c>
      <c r="K2" s="3"/>
      <c r="L2" s="3"/>
    </row>
    <row r="3" spans="2:12" ht="47.25">
      <c r="B3" s="5"/>
      <c r="C3" s="4"/>
      <c r="D3" s="30" t="s">
        <v>8</v>
      </c>
      <c r="E3" s="31" t="s">
        <v>26</v>
      </c>
      <c r="F3" s="32" t="s">
        <v>6</v>
      </c>
      <c r="G3" s="30" t="s">
        <v>8</v>
      </c>
      <c r="H3" s="31" t="s">
        <v>26</v>
      </c>
      <c r="I3" s="32" t="s">
        <v>6</v>
      </c>
      <c r="J3" s="30" t="s">
        <v>8</v>
      </c>
      <c r="K3" s="31" t="s">
        <v>26</v>
      </c>
      <c r="L3" s="32" t="s">
        <v>6</v>
      </c>
    </row>
    <row r="4" spans="2:12">
      <c r="B4" s="2" t="s">
        <v>27</v>
      </c>
      <c r="C4" s="33" t="s">
        <v>28</v>
      </c>
      <c r="D4" s="16">
        <v>9</v>
      </c>
      <c r="E4" s="16">
        <v>1</v>
      </c>
      <c r="F4" s="17">
        <v>10</v>
      </c>
      <c r="G4" s="16">
        <v>18</v>
      </c>
      <c r="H4" s="16"/>
      <c r="I4" s="17">
        <v>18</v>
      </c>
      <c r="J4" s="16">
        <f t="shared" ref="J4:J35" si="0">SUM(D4,G4)</f>
        <v>27</v>
      </c>
      <c r="K4" s="16">
        <f t="shared" ref="K4:K35" si="1">SUM(E4,H4)</f>
        <v>1</v>
      </c>
      <c r="L4" s="17">
        <f t="shared" ref="L4:L35" si="2">SUM(F4,I4)</f>
        <v>28</v>
      </c>
    </row>
    <row r="5" spans="2:12">
      <c r="B5" s="2"/>
      <c r="C5" s="34" t="s">
        <v>29</v>
      </c>
      <c r="D5" s="21">
        <v>11</v>
      </c>
      <c r="E5" s="21">
        <v>7</v>
      </c>
      <c r="F5" s="22">
        <v>18</v>
      </c>
      <c r="G5" s="21">
        <v>28</v>
      </c>
      <c r="H5" s="21">
        <v>7</v>
      </c>
      <c r="I5" s="22">
        <v>35</v>
      </c>
      <c r="J5" s="21">
        <f t="shared" si="0"/>
        <v>39</v>
      </c>
      <c r="K5" s="21">
        <f t="shared" si="1"/>
        <v>14</v>
      </c>
      <c r="L5" s="22">
        <f t="shared" si="2"/>
        <v>53</v>
      </c>
    </row>
    <row r="6" spans="2:12">
      <c r="B6" s="2"/>
      <c r="C6" s="34" t="s">
        <v>30</v>
      </c>
      <c r="D6" s="21">
        <v>13</v>
      </c>
      <c r="E6" s="21">
        <v>51</v>
      </c>
      <c r="F6" s="22">
        <v>64</v>
      </c>
      <c r="G6" s="21">
        <v>18</v>
      </c>
      <c r="H6" s="21">
        <v>32</v>
      </c>
      <c r="I6" s="22">
        <v>50</v>
      </c>
      <c r="J6" s="21">
        <f t="shared" si="0"/>
        <v>31</v>
      </c>
      <c r="K6" s="21">
        <f t="shared" si="1"/>
        <v>83</v>
      </c>
      <c r="L6" s="22">
        <f t="shared" si="2"/>
        <v>114</v>
      </c>
    </row>
    <row r="7" spans="2:12">
      <c r="B7" s="2"/>
      <c r="C7" s="34" t="s">
        <v>31</v>
      </c>
      <c r="D7" s="21">
        <v>7</v>
      </c>
      <c r="E7" s="21">
        <v>20</v>
      </c>
      <c r="F7" s="22">
        <v>27</v>
      </c>
      <c r="G7" s="21">
        <v>35</v>
      </c>
      <c r="H7" s="21">
        <v>32</v>
      </c>
      <c r="I7" s="22">
        <v>67</v>
      </c>
      <c r="J7" s="21">
        <f t="shared" si="0"/>
        <v>42</v>
      </c>
      <c r="K7" s="21">
        <f t="shared" si="1"/>
        <v>52</v>
      </c>
      <c r="L7" s="22">
        <f t="shared" si="2"/>
        <v>94</v>
      </c>
    </row>
    <row r="8" spans="2:12">
      <c r="B8" s="2"/>
      <c r="C8" s="34" t="s">
        <v>32</v>
      </c>
      <c r="D8" s="21">
        <v>5</v>
      </c>
      <c r="E8" s="21">
        <v>7</v>
      </c>
      <c r="F8" s="22">
        <v>12</v>
      </c>
      <c r="G8" s="21">
        <v>20</v>
      </c>
      <c r="H8" s="21">
        <v>14</v>
      </c>
      <c r="I8" s="22">
        <v>34</v>
      </c>
      <c r="J8" s="21">
        <f t="shared" si="0"/>
        <v>25</v>
      </c>
      <c r="K8" s="21">
        <f t="shared" si="1"/>
        <v>21</v>
      </c>
      <c r="L8" s="22">
        <f t="shared" si="2"/>
        <v>46</v>
      </c>
    </row>
    <row r="9" spans="2:12">
      <c r="B9" s="2"/>
      <c r="C9" s="35" t="s">
        <v>6</v>
      </c>
      <c r="D9" s="36">
        <v>45</v>
      </c>
      <c r="E9" s="36">
        <v>86</v>
      </c>
      <c r="F9" s="37">
        <v>131</v>
      </c>
      <c r="G9" s="36">
        <v>119</v>
      </c>
      <c r="H9" s="36">
        <v>85</v>
      </c>
      <c r="I9" s="37">
        <v>204</v>
      </c>
      <c r="J9" s="36">
        <f t="shared" si="0"/>
        <v>164</v>
      </c>
      <c r="K9" s="36">
        <f t="shared" si="1"/>
        <v>171</v>
      </c>
      <c r="L9" s="37">
        <f t="shared" si="2"/>
        <v>335</v>
      </c>
    </row>
    <row r="10" spans="2:12">
      <c r="B10" s="2" t="s">
        <v>33</v>
      </c>
      <c r="C10" s="33" t="s">
        <v>28</v>
      </c>
      <c r="D10" s="16">
        <v>1</v>
      </c>
      <c r="E10" s="16">
        <v>3</v>
      </c>
      <c r="F10" s="17">
        <v>4</v>
      </c>
      <c r="G10" s="16">
        <v>3</v>
      </c>
      <c r="H10" s="16"/>
      <c r="I10" s="17">
        <v>3</v>
      </c>
      <c r="J10" s="16">
        <f t="shared" si="0"/>
        <v>4</v>
      </c>
      <c r="K10" s="16">
        <f t="shared" si="1"/>
        <v>3</v>
      </c>
      <c r="L10" s="17">
        <f t="shared" si="2"/>
        <v>7</v>
      </c>
    </row>
    <row r="11" spans="2:12">
      <c r="B11" s="2"/>
      <c r="C11" s="34" t="s">
        <v>29</v>
      </c>
      <c r="D11" s="21">
        <v>0</v>
      </c>
      <c r="E11" s="21">
        <v>3</v>
      </c>
      <c r="F11" s="22">
        <v>3</v>
      </c>
      <c r="G11" s="21">
        <v>4</v>
      </c>
      <c r="H11" s="21">
        <v>5</v>
      </c>
      <c r="I11" s="22">
        <v>9</v>
      </c>
      <c r="J11" s="21">
        <f t="shared" si="0"/>
        <v>4</v>
      </c>
      <c r="K11" s="21">
        <f t="shared" si="1"/>
        <v>8</v>
      </c>
      <c r="L11" s="22">
        <f t="shared" si="2"/>
        <v>12</v>
      </c>
    </row>
    <row r="12" spans="2:12">
      <c r="B12" s="2"/>
      <c r="C12" s="34" t="s">
        <v>30</v>
      </c>
      <c r="D12" s="21">
        <v>1</v>
      </c>
      <c r="E12" s="21">
        <v>8</v>
      </c>
      <c r="F12" s="22">
        <v>9</v>
      </c>
      <c r="G12" s="21">
        <v>3</v>
      </c>
      <c r="H12" s="21">
        <v>19</v>
      </c>
      <c r="I12" s="22">
        <v>22</v>
      </c>
      <c r="J12" s="21">
        <f t="shared" si="0"/>
        <v>4</v>
      </c>
      <c r="K12" s="21">
        <f t="shared" si="1"/>
        <v>27</v>
      </c>
      <c r="L12" s="22">
        <f t="shared" si="2"/>
        <v>31</v>
      </c>
    </row>
    <row r="13" spans="2:12">
      <c r="B13" s="2"/>
      <c r="C13" s="34" t="s">
        <v>31</v>
      </c>
      <c r="D13" s="21">
        <v>0</v>
      </c>
      <c r="E13" s="21">
        <v>6</v>
      </c>
      <c r="F13" s="22">
        <v>6</v>
      </c>
      <c r="G13" s="21">
        <v>7</v>
      </c>
      <c r="H13" s="21">
        <v>29</v>
      </c>
      <c r="I13" s="22">
        <v>36</v>
      </c>
      <c r="J13" s="21">
        <f t="shared" si="0"/>
        <v>7</v>
      </c>
      <c r="K13" s="21">
        <f t="shared" si="1"/>
        <v>35</v>
      </c>
      <c r="L13" s="22">
        <f t="shared" si="2"/>
        <v>42</v>
      </c>
    </row>
    <row r="14" spans="2:12">
      <c r="B14" s="2"/>
      <c r="C14" s="34" t="s">
        <v>32</v>
      </c>
      <c r="D14" s="21">
        <v>1</v>
      </c>
      <c r="E14" s="21">
        <v>3</v>
      </c>
      <c r="F14" s="22">
        <v>4</v>
      </c>
      <c r="G14" s="21">
        <v>2</v>
      </c>
      <c r="H14" s="21">
        <v>7</v>
      </c>
      <c r="I14" s="22">
        <v>9</v>
      </c>
      <c r="J14" s="21">
        <f t="shared" si="0"/>
        <v>3</v>
      </c>
      <c r="K14" s="21">
        <f t="shared" si="1"/>
        <v>10</v>
      </c>
      <c r="L14" s="22">
        <f t="shared" si="2"/>
        <v>13</v>
      </c>
    </row>
    <row r="15" spans="2:12">
      <c r="B15" s="2"/>
      <c r="C15" s="35" t="s">
        <v>6</v>
      </c>
      <c r="D15" s="36">
        <v>3</v>
      </c>
      <c r="E15" s="36">
        <v>23</v>
      </c>
      <c r="F15" s="37">
        <v>26</v>
      </c>
      <c r="G15" s="36">
        <v>19</v>
      </c>
      <c r="H15" s="36">
        <v>60</v>
      </c>
      <c r="I15" s="37">
        <v>79</v>
      </c>
      <c r="J15" s="36">
        <f t="shared" si="0"/>
        <v>22</v>
      </c>
      <c r="K15" s="36">
        <f t="shared" si="1"/>
        <v>83</v>
      </c>
      <c r="L15" s="37">
        <f t="shared" si="2"/>
        <v>105</v>
      </c>
    </row>
    <row r="16" spans="2:12">
      <c r="B16" s="2" t="s">
        <v>34</v>
      </c>
      <c r="C16" s="33" t="s">
        <v>28</v>
      </c>
      <c r="D16" s="16">
        <v>2</v>
      </c>
      <c r="E16" s="16">
        <v>0</v>
      </c>
      <c r="F16" s="17">
        <v>2</v>
      </c>
      <c r="G16" s="16"/>
      <c r="H16" s="16"/>
      <c r="I16" s="17"/>
      <c r="J16" s="16">
        <f t="shared" si="0"/>
        <v>2</v>
      </c>
      <c r="K16" s="16">
        <f t="shared" si="1"/>
        <v>0</v>
      </c>
      <c r="L16" s="17">
        <f t="shared" si="2"/>
        <v>2</v>
      </c>
    </row>
    <row r="17" spans="2:12">
      <c r="B17" s="2"/>
      <c r="C17" s="34" t="s">
        <v>29</v>
      </c>
      <c r="D17" s="21">
        <v>0</v>
      </c>
      <c r="E17" s="21">
        <v>1</v>
      </c>
      <c r="F17" s="22">
        <v>1</v>
      </c>
      <c r="G17" s="21">
        <v>3</v>
      </c>
      <c r="H17" s="21"/>
      <c r="I17" s="22">
        <v>3</v>
      </c>
      <c r="J17" s="21">
        <f t="shared" si="0"/>
        <v>3</v>
      </c>
      <c r="K17" s="21">
        <f t="shared" si="1"/>
        <v>1</v>
      </c>
      <c r="L17" s="22">
        <f t="shared" si="2"/>
        <v>4</v>
      </c>
    </row>
    <row r="18" spans="2:12">
      <c r="B18" s="2"/>
      <c r="C18" s="34" t="s">
        <v>30</v>
      </c>
      <c r="D18" s="21">
        <v>1</v>
      </c>
      <c r="E18" s="21">
        <v>4</v>
      </c>
      <c r="F18" s="22">
        <v>5</v>
      </c>
      <c r="G18" s="21">
        <v>3</v>
      </c>
      <c r="H18" s="21">
        <v>5</v>
      </c>
      <c r="I18" s="22">
        <v>8</v>
      </c>
      <c r="J18" s="21">
        <f t="shared" si="0"/>
        <v>4</v>
      </c>
      <c r="K18" s="21">
        <f t="shared" si="1"/>
        <v>9</v>
      </c>
      <c r="L18" s="22">
        <f t="shared" si="2"/>
        <v>13</v>
      </c>
    </row>
    <row r="19" spans="2:12">
      <c r="B19" s="2"/>
      <c r="C19" s="34" t="s">
        <v>31</v>
      </c>
      <c r="D19" s="21">
        <v>0</v>
      </c>
      <c r="E19" s="21">
        <v>2</v>
      </c>
      <c r="F19" s="22">
        <v>2</v>
      </c>
      <c r="G19" s="21">
        <v>2</v>
      </c>
      <c r="H19" s="21">
        <v>3</v>
      </c>
      <c r="I19" s="22">
        <v>5</v>
      </c>
      <c r="J19" s="21">
        <f t="shared" si="0"/>
        <v>2</v>
      </c>
      <c r="K19" s="21">
        <f t="shared" si="1"/>
        <v>5</v>
      </c>
      <c r="L19" s="22">
        <f t="shared" si="2"/>
        <v>7</v>
      </c>
    </row>
    <row r="20" spans="2:12">
      <c r="B20" s="2"/>
      <c r="C20" s="34" t="s">
        <v>32</v>
      </c>
      <c r="D20" s="21">
        <v>0</v>
      </c>
      <c r="E20" s="21">
        <v>0</v>
      </c>
      <c r="F20" s="22">
        <v>0</v>
      </c>
      <c r="G20" s="21">
        <v>4</v>
      </c>
      <c r="H20" s="21"/>
      <c r="I20" s="22">
        <v>4</v>
      </c>
      <c r="J20" s="21">
        <f t="shared" si="0"/>
        <v>4</v>
      </c>
      <c r="K20" s="21">
        <f t="shared" si="1"/>
        <v>0</v>
      </c>
      <c r="L20" s="22">
        <f t="shared" si="2"/>
        <v>4</v>
      </c>
    </row>
    <row r="21" spans="2:12">
      <c r="B21" s="2"/>
      <c r="C21" s="35" t="s">
        <v>6</v>
      </c>
      <c r="D21" s="36">
        <v>3</v>
      </c>
      <c r="E21" s="36">
        <v>7</v>
      </c>
      <c r="F21" s="37">
        <v>10</v>
      </c>
      <c r="G21" s="36">
        <v>12</v>
      </c>
      <c r="H21" s="36">
        <v>8</v>
      </c>
      <c r="I21" s="37">
        <v>20</v>
      </c>
      <c r="J21" s="36">
        <f t="shared" si="0"/>
        <v>15</v>
      </c>
      <c r="K21" s="36">
        <f t="shared" si="1"/>
        <v>15</v>
      </c>
      <c r="L21" s="37">
        <f t="shared" si="2"/>
        <v>30</v>
      </c>
    </row>
    <row r="22" spans="2:12">
      <c r="B22" s="2" t="s">
        <v>35</v>
      </c>
      <c r="C22" s="33" t="s">
        <v>28</v>
      </c>
      <c r="D22" s="16">
        <v>7</v>
      </c>
      <c r="E22" s="16">
        <v>4</v>
      </c>
      <c r="F22" s="17">
        <v>11</v>
      </c>
      <c r="G22" s="16">
        <v>8</v>
      </c>
      <c r="H22" s="16"/>
      <c r="I22" s="17">
        <v>8</v>
      </c>
      <c r="J22" s="16">
        <f t="shared" si="0"/>
        <v>15</v>
      </c>
      <c r="K22" s="16">
        <f t="shared" si="1"/>
        <v>4</v>
      </c>
      <c r="L22" s="17">
        <f t="shared" si="2"/>
        <v>19</v>
      </c>
    </row>
    <row r="23" spans="2:12">
      <c r="B23" s="2"/>
      <c r="C23" s="34" t="s">
        <v>29</v>
      </c>
      <c r="D23" s="21">
        <v>5</v>
      </c>
      <c r="E23" s="21">
        <v>12</v>
      </c>
      <c r="F23" s="22">
        <v>17</v>
      </c>
      <c r="G23" s="21">
        <v>14</v>
      </c>
      <c r="H23" s="21">
        <v>1</v>
      </c>
      <c r="I23" s="22">
        <v>15</v>
      </c>
      <c r="J23" s="21">
        <f t="shared" si="0"/>
        <v>19</v>
      </c>
      <c r="K23" s="21">
        <f t="shared" si="1"/>
        <v>13</v>
      </c>
      <c r="L23" s="22">
        <f t="shared" si="2"/>
        <v>32</v>
      </c>
    </row>
    <row r="24" spans="2:12">
      <c r="B24" s="2"/>
      <c r="C24" s="34" t="s">
        <v>30</v>
      </c>
      <c r="D24" s="21">
        <v>18</v>
      </c>
      <c r="E24" s="21">
        <v>41</v>
      </c>
      <c r="F24" s="22">
        <v>59</v>
      </c>
      <c r="G24" s="21">
        <v>36</v>
      </c>
      <c r="H24" s="21">
        <v>24</v>
      </c>
      <c r="I24" s="22">
        <v>60</v>
      </c>
      <c r="J24" s="21">
        <f t="shared" si="0"/>
        <v>54</v>
      </c>
      <c r="K24" s="21">
        <f t="shared" si="1"/>
        <v>65</v>
      </c>
      <c r="L24" s="22">
        <f t="shared" si="2"/>
        <v>119</v>
      </c>
    </row>
    <row r="25" spans="2:12">
      <c r="B25" s="2"/>
      <c r="C25" s="34" t="s">
        <v>31</v>
      </c>
      <c r="D25" s="21">
        <v>7</v>
      </c>
      <c r="E25" s="21">
        <v>19</v>
      </c>
      <c r="F25" s="22">
        <v>26</v>
      </c>
      <c r="G25" s="21">
        <v>34</v>
      </c>
      <c r="H25" s="21">
        <v>13</v>
      </c>
      <c r="I25" s="22">
        <v>47</v>
      </c>
      <c r="J25" s="21">
        <f t="shared" si="0"/>
        <v>41</v>
      </c>
      <c r="K25" s="21">
        <f t="shared" si="1"/>
        <v>32</v>
      </c>
      <c r="L25" s="22">
        <f t="shared" si="2"/>
        <v>73</v>
      </c>
    </row>
    <row r="26" spans="2:12">
      <c r="B26" s="2"/>
      <c r="C26" s="34" t="s">
        <v>32</v>
      </c>
      <c r="D26" s="21">
        <v>8</v>
      </c>
      <c r="E26" s="21">
        <v>8</v>
      </c>
      <c r="F26" s="22">
        <v>16</v>
      </c>
      <c r="G26" s="21">
        <v>94</v>
      </c>
      <c r="H26" s="21">
        <v>13</v>
      </c>
      <c r="I26" s="22">
        <v>107</v>
      </c>
      <c r="J26" s="21">
        <f t="shared" si="0"/>
        <v>102</v>
      </c>
      <c r="K26" s="21">
        <f t="shared" si="1"/>
        <v>21</v>
      </c>
      <c r="L26" s="22">
        <f t="shared" si="2"/>
        <v>123</v>
      </c>
    </row>
    <row r="27" spans="2:12">
      <c r="B27" s="2"/>
      <c r="C27" s="35" t="s">
        <v>6</v>
      </c>
      <c r="D27" s="36">
        <v>45</v>
      </c>
      <c r="E27" s="36">
        <v>84</v>
      </c>
      <c r="F27" s="37">
        <v>129</v>
      </c>
      <c r="G27" s="36">
        <v>186</v>
      </c>
      <c r="H27" s="36">
        <v>51</v>
      </c>
      <c r="I27" s="37">
        <v>237</v>
      </c>
      <c r="J27" s="36">
        <f t="shared" si="0"/>
        <v>231</v>
      </c>
      <c r="K27" s="36">
        <f t="shared" si="1"/>
        <v>135</v>
      </c>
      <c r="L27" s="37">
        <f t="shared" si="2"/>
        <v>366</v>
      </c>
    </row>
    <row r="28" spans="2:12">
      <c r="B28" s="2" t="s">
        <v>36</v>
      </c>
      <c r="C28" s="33" t="s">
        <v>28</v>
      </c>
      <c r="D28" s="16">
        <v>4</v>
      </c>
      <c r="E28" s="16">
        <v>1</v>
      </c>
      <c r="F28" s="17">
        <v>5</v>
      </c>
      <c r="G28" s="16">
        <v>7</v>
      </c>
      <c r="H28" s="16"/>
      <c r="I28" s="17">
        <v>7</v>
      </c>
      <c r="J28" s="16">
        <f t="shared" si="0"/>
        <v>11</v>
      </c>
      <c r="K28" s="16">
        <f t="shared" si="1"/>
        <v>1</v>
      </c>
      <c r="L28" s="17">
        <f t="shared" si="2"/>
        <v>12</v>
      </c>
    </row>
    <row r="29" spans="2:12">
      <c r="B29" s="2"/>
      <c r="C29" s="34" t="s">
        <v>29</v>
      </c>
      <c r="D29" s="21">
        <v>2</v>
      </c>
      <c r="E29" s="21">
        <v>1</v>
      </c>
      <c r="F29" s="22">
        <v>3</v>
      </c>
      <c r="G29" s="21">
        <v>11</v>
      </c>
      <c r="H29" s="21">
        <v>2</v>
      </c>
      <c r="I29" s="22">
        <v>13</v>
      </c>
      <c r="J29" s="21">
        <f t="shared" si="0"/>
        <v>13</v>
      </c>
      <c r="K29" s="21">
        <f t="shared" si="1"/>
        <v>3</v>
      </c>
      <c r="L29" s="22">
        <f t="shared" si="2"/>
        <v>16</v>
      </c>
    </row>
    <row r="30" spans="2:12">
      <c r="B30" s="2"/>
      <c r="C30" s="34" t="s">
        <v>30</v>
      </c>
      <c r="D30" s="21">
        <v>17</v>
      </c>
      <c r="E30" s="21">
        <v>21</v>
      </c>
      <c r="F30" s="22">
        <v>38</v>
      </c>
      <c r="G30" s="21">
        <v>20</v>
      </c>
      <c r="H30" s="21">
        <v>11</v>
      </c>
      <c r="I30" s="22">
        <v>31</v>
      </c>
      <c r="J30" s="21">
        <f t="shared" si="0"/>
        <v>37</v>
      </c>
      <c r="K30" s="21">
        <f t="shared" si="1"/>
        <v>32</v>
      </c>
      <c r="L30" s="22">
        <f t="shared" si="2"/>
        <v>69</v>
      </c>
    </row>
    <row r="31" spans="2:12">
      <c r="B31" s="2"/>
      <c r="C31" s="34" t="s">
        <v>31</v>
      </c>
      <c r="D31" s="21">
        <v>6</v>
      </c>
      <c r="E31" s="21">
        <v>15</v>
      </c>
      <c r="F31" s="22">
        <v>21</v>
      </c>
      <c r="G31" s="21">
        <v>73</v>
      </c>
      <c r="H31" s="21">
        <v>4</v>
      </c>
      <c r="I31" s="22">
        <v>77</v>
      </c>
      <c r="J31" s="21">
        <f t="shared" si="0"/>
        <v>79</v>
      </c>
      <c r="K31" s="21">
        <f t="shared" si="1"/>
        <v>19</v>
      </c>
      <c r="L31" s="22">
        <f t="shared" si="2"/>
        <v>98</v>
      </c>
    </row>
    <row r="32" spans="2:12">
      <c r="B32" s="2"/>
      <c r="C32" s="34" t="s">
        <v>32</v>
      </c>
      <c r="D32" s="21">
        <v>9</v>
      </c>
      <c r="E32" s="21">
        <v>18</v>
      </c>
      <c r="F32" s="22">
        <v>27</v>
      </c>
      <c r="G32" s="21">
        <v>69</v>
      </c>
      <c r="H32" s="21">
        <v>2</v>
      </c>
      <c r="I32" s="22">
        <v>71</v>
      </c>
      <c r="J32" s="21">
        <f t="shared" si="0"/>
        <v>78</v>
      </c>
      <c r="K32" s="21">
        <f t="shared" si="1"/>
        <v>20</v>
      </c>
      <c r="L32" s="22">
        <f t="shared" si="2"/>
        <v>98</v>
      </c>
    </row>
    <row r="33" spans="2:12">
      <c r="B33" s="2"/>
      <c r="C33" s="35" t="s">
        <v>6</v>
      </c>
      <c r="D33" s="36">
        <v>38</v>
      </c>
      <c r="E33" s="36">
        <v>56</v>
      </c>
      <c r="F33" s="37">
        <v>94</v>
      </c>
      <c r="G33" s="36">
        <v>180</v>
      </c>
      <c r="H33" s="36">
        <v>19</v>
      </c>
      <c r="I33" s="37">
        <v>199</v>
      </c>
      <c r="J33" s="36">
        <f t="shared" si="0"/>
        <v>218</v>
      </c>
      <c r="K33" s="36">
        <f t="shared" si="1"/>
        <v>75</v>
      </c>
      <c r="L33" s="37">
        <f t="shared" si="2"/>
        <v>293</v>
      </c>
    </row>
    <row r="34" spans="2:12">
      <c r="B34" s="2" t="s">
        <v>37</v>
      </c>
      <c r="C34" s="33" t="s">
        <v>28</v>
      </c>
      <c r="D34" s="16">
        <v>4</v>
      </c>
      <c r="E34" s="16">
        <v>3</v>
      </c>
      <c r="F34" s="17">
        <v>7</v>
      </c>
      <c r="G34" s="16">
        <v>3</v>
      </c>
      <c r="H34" s="16"/>
      <c r="I34" s="17">
        <v>3</v>
      </c>
      <c r="J34" s="16">
        <f t="shared" si="0"/>
        <v>7</v>
      </c>
      <c r="K34" s="16">
        <f t="shared" si="1"/>
        <v>3</v>
      </c>
      <c r="L34" s="17">
        <f t="shared" si="2"/>
        <v>10</v>
      </c>
    </row>
    <row r="35" spans="2:12">
      <c r="B35" s="2"/>
      <c r="C35" s="34" t="s">
        <v>29</v>
      </c>
      <c r="D35" s="21">
        <v>2</v>
      </c>
      <c r="E35" s="21">
        <v>3</v>
      </c>
      <c r="F35" s="22">
        <v>5</v>
      </c>
      <c r="G35" s="21">
        <v>9</v>
      </c>
      <c r="H35" s="21">
        <v>21</v>
      </c>
      <c r="I35" s="22">
        <v>30</v>
      </c>
      <c r="J35" s="21">
        <f t="shared" si="0"/>
        <v>11</v>
      </c>
      <c r="K35" s="21">
        <f t="shared" si="1"/>
        <v>24</v>
      </c>
      <c r="L35" s="22">
        <f t="shared" si="2"/>
        <v>35</v>
      </c>
    </row>
    <row r="36" spans="2:12">
      <c r="B36" s="2"/>
      <c r="C36" s="34" t="s">
        <v>30</v>
      </c>
      <c r="D36" s="21">
        <v>14</v>
      </c>
      <c r="E36" s="21">
        <v>37</v>
      </c>
      <c r="F36" s="22">
        <v>51</v>
      </c>
      <c r="G36" s="21">
        <v>7</v>
      </c>
      <c r="H36" s="21">
        <v>53</v>
      </c>
      <c r="I36" s="22">
        <v>60</v>
      </c>
      <c r="J36" s="21">
        <f t="shared" ref="J36:J57" si="3">SUM(D36,G36)</f>
        <v>21</v>
      </c>
      <c r="K36" s="21">
        <f t="shared" ref="K36:K57" si="4">SUM(E36,H36)</f>
        <v>90</v>
      </c>
      <c r="L36" s="22">
        <f t="shared" ref="L36:L57" si="5">SUM(F36,I36)</f>
        <v>111</v>
      </c>
    </row>
    <row r="37" spans="2:12">
      <c r="B37" s="2"/>
      <c r="C37" s="34" t="s">
        <v>31</v>
      </c>
      <c r="D37" s="21">
        <v>3</v>
      </c>
      <c r="E37" s="21">
        <v>10</v>
      </c>
      <c r="F37" s="22">
        <v>13</v>
      </c>
      <c r="G37" s="21">
        <v>21</v>
      </c>
      <c r="H37" s="21">
        <v>24</v>
      </c>
      <c r="I37" s="21">
        <v>45</v>
      </c>
      <c r="J37" s="21">
        <f t="shared" si="3"/>
        <v>24</v>
      </c>
      <c r="K37" s="21">
        <f t="shared" si="4"/>
        <v>34</v>
      </c>
      <c r="L37" s="22">
        <f t="shared" si="5"/>
        <v>58</v>
      </c>
    </row>
    <row r="38" spans="2:12">
      <c r="B38" s="2"/>
      <c r="C38" s="34" t="s">
        <v>32</v>
      </c>
      <c r="D38" s="21">
        <v>5</v>
      </c>
      <c r="E38" s="21">
        <v>2</v>
      </c>
      <c r="F38" s="22">
        <v>7</v>
      </c>
      <c r="G38" s="21">
        <v>22</v>
      </c>
      <c r="H38" s="21">
        <v>19</v>
      </c>
      <c r="I38" s="21">
        <v>41</v>
      </c>
      <c r="J38" s="21">
        <f t="shared" si="3"/>
        <v>27</v>
      </c>
      <c r="K38" s="21">
        <f t="shared" si="4"/>
        <v>21</v>
      </c>
      <c r="L38" s="22">
        <f t="shared" si="5"/>
        <v>48</v>
      </c>
    </row>
    <row r="39" spans="2:12">
      <c r="B39" s="2"/>
      <c r="C39" s="35" t="s">
        <v>6</v>
      </c>
      <c r="D39" s="36">
        <v>28</v>
      </c>
      <c r="E39" s="36">
        <v>55</v>
      </c>
      <c r="F39" s="37">
        <v>83</v>
      </c>
      <c r="G39" s="36">
        <v>62</v>
      </c>
      <c r="H39" s="36">
        <v>117</v>
      </c>
      <c r="I39" s="37">
        <v>179</v>
      </c>
      <c r="J39" s="36">
        <f t="shared" si="3"/>
        <v>90</v>
      </c>
      <c r="K39" s="36">
        <f t="shared" si="4"/>
        <v>172</v>
      </c>
      <c r="L39" s="37">
        <f t="shared" si="5"/>
        <v>262</v>
      </c>
    </row>
    <row r="40" spans="2:12">
      <c r="B40" s="2" t="s">
        <v>38</v>
      </c>
      <c r="C40" s="33" t="s">
        <v>28</v>
      </c>
      <c r="D40" s="16">
        <v>0</v>
      </c>
      <c r="E40" s="16">
        <v>0</v>
      </c>
      <c r="F40" s="17">
        <v>0</v>
      </c>
      <c r="G40" s="16"/>
      <c r="H40" s="16"/>
      <c r="I40" s="17"/>
      <c r="J40" s="16">
        <f t="shared" si="3"/>
        <v>0</v>
      </c>
      <c r="K40" s="16">
        <f t="shared" si="4"/>
        <v>0</v>
      </c>
      <c r="L40" s="17">
        <f t="shared" si="5"/>
        <v>0</v>
      </c>
    </row>
    <row r="41" spans="2:12">
      <c r="B41" s="2"/>
      <c r="C41" s="34" t="s">
        <v>29</v>
      </c>
      <c r="D41" s="21">
        <v>0</v>
      </c>
      <c r="E41" s="21">
        <v>0</v>
      </c>
      <c r="F41" s="22">
        <v>0</v>
      </c>
      <c r="G41" s="21"/>
      <c r="H41" s="21">
        <v>1</v>
      </c>
      <c r="I41" s="22">
        <v>1</v>
      </c>
      <c r="J41" s="21">
        <f t="shared" si="3"/>
        <v>0</v>
      </c>
      <c r="K41" s="21">
        <f t="shared" si="4"/>
        <v>1</v>
      </c>
      <c r="L41" s="22">
        <f t="shared" si="5"/>
        <v>1</v>
      </c>
    </row>
    <row r="42" spans="2:12">
      <c r="B42" s="2"/>
      <c r="C42" s="34" t="s">
        <v>30</v>
      </c>
      <c r="D42" s="21">
        <v>0</v>
      </c>
      <c r="E42" s="21">
        <v>0</v>
      </c>
      <c r="F42" s="22">
        <v>0</v>
      </c>
      <c r="G42" s="21"/>
      <c r="H42" s="21">
        <v>2</v>
      </c>
      <c r="I42" s="22">
        <v>2</v>
      </c>
      <c r="J42" s="21">
        <f t="shared" si="3"/>
        <v>0</v>
      </c>
      <c r="K42" s="21">
        <f t="shared" si="4"/>
        <v>2</v>
      </c>
      <c r="L42" s="22">
        <f t="shared" si="5"/>
        <v>2</v>
      </c>
    </row>
    <row r="43" spans="2:12">
      <c r="B43" s="2"/>
      <c r="C43" s="34" t="s">
        <v>31</v>
      </c>
      <c r="D43" s="21">
        <v>0</v>
      </c>
      <c r="E43" s="21">
        <v>0</v>
      </c>
      <c r="F43" s="22">
        <v>0</v>
      </c>
      <c r="G43" s="21"/>
      <c r="H43" s="21"/>
      <c r="I43" s="22"/>
      <c r="J43" s="21">
        <f t="shared" si="3"/>
        <v>0</v>
      </c>
      <c r="K43" s="21">
        <f t="shared" si="4"/>
        <v>0</v>
      </c>
      <c r="L43" s="22">
        <f t="shared" si="5"/>
        <v>0</v>
      </c>
    </row>
    <row r="44" spans="2:12">
      <c r="B44" s="2"/>
      <c r="C44" s="34" t="s">
        <v>32</v>
      </c>
      <c r="D44" s="21">
        <v>0</v>
      </c>
      <c r="E44" s="21">
        <v>0</v>
      </c>
      <c r="F44" s="22">
        <v>0</v>
      </c>
      <c r="G44" s="21"/>
      <c r="H44" s="21"/>
      <c r="I44" s="22"/>
      <c r="J44" s="21">
        <f t="shared" si="3"/>
        <v>0</v>
      </c>
      <c r="K44" s="21">
        <f t="shared" si="4"/>
        <v>0</v>
      </c>
      <c r="L44" s="22">
        <f t="shared" si="5"/>
        <v>0</v>
      </c>
    </row>
    <row r="45" spans="2:12">
      <c r="B45" s="2"/>
      <c r="C45" s="35" t="s">
        <v>6</v>
      </c>
      <c r="D45" s="36">
        <v>0</v>
      </c>
      <c r="E45" s="36">
        <v>0</v>
      </c>
      <c r="F45" s="37">
        <v>0</v>
      </c>
      <c r="G45" s="36">
        <v>0</v>
      </c>
      <c r="H45" s="36">
        <v>3</v>
      </c>
      <c r="I45" s="37">
        <v>3</v>
      </c>
      <c r="J45" s="36">
        <f t="shared" si="3"/>
        <v>0</v>
      </c>
      <c r="K45" s="36">
        <f t="shared" si="4"/>
        <v>3</v>
      </c>
      <c r="L45" s="37">
        <f t="shared" si="5"/>
        <v>3</v>
      </c>
    </row>
    <row r="46" spans="2:12">
      <c r="B46" s="2" t="s">
        <v>39</v>
      </c>
      <c r="C46" s="33" t="s">
        <v>28</v>
      </c>
      <c r="D46" s="16">
        <v>3</v>
      </c>
      <c r="E46" s="16">
        <v>7</v>
      </c>
      <c r="F46" s="17">
        <v>10</v>
      </c>
      <c r="G46" s="16">
        <v>9</v>
      </c>
      <c r="H46" s="16">
        <v>3</v>
      </c>
      <c r="I46" s="17">
        <v>12</v>
      </c>
      <c r="J46" s="16">
        <f t="shared" si="3"/>
        <v>12</v>
      </c>
      <c r="K46" s="16">
        <f t="shared" si="4"/>
        <v>10</v>
      </c>
      <c r="L46" s="17">
        <f t="shared" si="5"/>
        <v>22</v>
      </c>
    </row>
    <row r="47" spans="2:12">
      <c r="B47" s="2"/>
      <c r="C47" s="34" t="s">
        <v>29</v>
      </c>
      <c r="D47" s="21">
        <v>0</v>
      </c>
      <c r="E47" s="21">
        <v>9</v>
      </c>
      <c r="F47" s="22">
        <v>9</v>
      </c>
      <c r="G47" s="21">
        <v>3</v>
      </c>
      <c r="H47" s="21">
        <v>23</v>
      </c>
      <c r="I47" s="22">
        <v>26</v>
      </c>
      <c r="J47" s="21">
        <f t="shared" si="3"/>
        <v>3</v>
      </c>
      <c r="K47" s="21">
        <f t="shared" si="4"/>
        <v>32</v>
      </c>
      <c r="L47" s="22">
        <f t="shared" si="5"/>
        <v>35</v>
      </c>
    </row>
    <row r="48" spans="2:12">
      <c r="B48" s="2"/>
      <c r="C48" s="34" t="s">
        <v>30</v>
      </c>
      <c r="D48" s="21">
        <v>46</v>
      </c>
      <c r="E48" s="21">
        <v>88</v>
      </c>
      <c r="F48" s="22">
        <v>134</v>
      </c>
      <c r="G48" s="21">
        <v>3</v>
      </c>
      <c r="H48" s="21">
        <v>103</v>
      </c>
      <c r="I48" s="22">
        <v>106</v>
      </c>
      <c r="J48" s="21">
        <f t="shared" si="3"/>
        <v>49</v>
      </c>
      <c r="K48" s="21">
        <f t="shared" si="4"/>
        <v>191</v>
      </c>
      <c r="L48" s="22">
        <f t="shared" si="5"/>
        <v>240</v>
      </c>
    </row>
    <row r="49" spans="2:12">
      <c r="B49" s="2"/>
      <c r="C49" s="34" t="s">
        <v>31</v>
      </c>
      <c r="D49" s="21">
        <v>0</v>
      </c>
      <c r="E49" s="21">
        <v>4</v>
      </c>
      <c r="F49" s="22">
        <v>4</v>
      </c>
      <c r="G49" s="21">
        <v>9</v>
      </c>
      <c r="H49" s="21">
        <v>47</v>
      </c>
      <c r="I49" s="22">
        <v>56</v>
      </c>
      <c r="J49" s="21">
        <f t="shared" si="3"/>
        <v>9</v>
      </c>
      <c r="K49" s="21">
        <f t="shared" si="4"/>
        <v>51</v>
      </c>
      <c r="L49" s="22">
        <f t="shared" si="5"/>
        <v>60</v>
      </c>
    </row>
    <row r="50" spans="2:12">
      <c r="B50" s="2"/>
      <c r="C50" s="34" t="s">
        <v>32</v>
      </c>
      <c r="D50" s="21">
        <v>3</v>
      </c>
      <c r="E50" s="21">
        <v>4</v>
      </c>
      <c r="F50" s="22">
        <v>7</v>
      </c>
      <c r="G50" s="21">
        <v>9</v>
      </c>
      <c r="H50" s="21">
        <v>19</v>
      </c>
      <c r="I50" s="22">
        <v>28</v>
      </c>
      <c r="J50" s="21">
        <f t="shared" si="3"/>
        <v>12</v>
      </c>
      <c r="K50" s="21">
        <f t="shared" si="4"/>
        <v>23</v>
      </c>
      <c r="L50" s="22">
        <f t="shared" si="5"/>
        <v>35</v>
      </c>
    </row>
    <row r="51" spans="2:12">
      <c r="B51" s="2"/>
      <c r="C51" s="35" t="s">
        <v>6</v>
      </c>
      <c r="D51" s="36">
        <v>52</v>
      </c>
      <c r="E51" s="36">
        <v>112</v>
      </c>
      <c r="F51" s="37">
        <v>164</v>
      </c>
      <c r="G51" s="36">
        <v>33</v>
      </c>
      <c r="H51" s="36">
        <v>195</v>
      </c>
      <c r="I51" s="37">
        <v>228</v>
      </c>
      <c r="J51" s="36">
        <f t="shared" si="3"/>
        <v>85</v>
      </c>
      <c r="K51" s="36">
        <f t="shared" si="4"/>
        <v>307</v>
      </c>
      <c r="L51" s="37">
        <f t="shared" si="5"/>
        <v>392</v>
      </c>
    </row>
    <row r="52" spans="2:12">
      <c r="B52" s="2" t="s">
        <v>17</v>
      </c>
      <c r="C52" s="33" t="s">
        <v>28</v>
      </c>
      <c r="D52" s="16">
        <f t="shared" ref="D52:F56" si="6">SUM(D4,D10,D16,D22,D28,D34,D40,D46)</f>
        <v>30</v>
      </c>
      <c r="E52" s="16">
        <f t="shared" si="6"/>
        <v>19</v>
      </c>
      <c r="F52" s="17">
        <f t="shared" si="6"/>
        <v>49</v>
      </c>
      <c r="G52" s="16">
        <v>48</v>
      </c>
      <c r="H52" s="16">
        <v>3</v>
      </c>
      <c r="I52" s="17">
        <v>51</v>
      </c>
      <c r="J52" s="16">
        <f t="shared" si="3"/>
        <v>78</v>
      </c>
      <c r="K52" s="16">
        <f t="shared" si="4"/>
        <v>22</v>
      </c>
      <c r="L52" s="17">
        <f t="shared" si="5"/>
        <v>100</v>
      </c>
    </row>
    <row r="53" spans="2:12">
      <c r="B53" s="2"/>
      <c r="C53" s="34" t="s">
        <v>29</v>
      </c>
      <c r="D53" s="21">
        <f t="shared" si="6"/>
        <v>20</v>
      </c>
      <c r="E53" s="21">
        <f t="shared" si="6"/>
        <v>36</v>
      </c>
      <c r="F53" s="22">
        <f t="shared" si="6"/>
        <v>56</v>
      </c>
      <c r="G53" s="21">
        <v>72</v>
      </c>
      <c r="H53" s="21">
        <v>60</v>
      </c>
      <c r="I53" s="22">
        <v>132</v>
      </c>
      <c r="J53" s="21">
        <f t="shared" si="3"/>
        <v>92</v>
      </c>
      <c r="K53" s="21">
        <f t="shared" si="4"/>
        <v>96</v>
      </c>
      <c r="L53" s="22">
        <f t="shared" si="5"/>
        <v>188</v>
      </c>
    </row>
    <row r="54" spans="2:12">
      <c r="B54" s="2"/>
      <c r="C54" s="34" t="s">
        <v>30</v>
      </c>
      <c r="D54" s="21">
        <f t="shared" si="6"/>
        <v>110</v>
      </c>
      <c r="E54" s="21">
        <f t="shared" si="6"/>
        <v>250</v>
      </c>
      <c r="F54" s="22">
        <f t="shared" si="6"/>
        <v>360</v>
      </c>
      <c r="G54" s="21">
        <v>90</v>
      </c>
      <c r="H54" s="21">
        <v>249</v>
      </c>
      <c r="I54" s="22">
        <v>339</v>
      </c>
      <c r="J54" s="21">
        <f t="shared" si="3"/>
        <v>200</v>
      </c>
      <c r="K54" s="21">
        <f t="shared" si="4"/>
        <v>499</v>
      </c>
      <c r="L54" s="22">
        <f t="shared" si="5"/>
        <v>699</v>
      </c>
    </row>
    <row r="55" spans="2:12">
      <c r="B55" s="2"/>
      <c r="C55" s="34" t="s">
        <v>31</v>
      </c>
      <c r="D55" s="21">
        <f t="shared" si="6"/>
        <v>23</v>
      </c>
      <c r="E55" s="21">
        <f t="shared" si="6"/>
        <v>76</v>
      </c>
      <c r="F55" s="22">
        <f t="shared" si="6"/>
        <v>99</v>
      </c>
      <c r="G55" s="21">
        <v>181</v>
      </c>
      <c r="H55" s="21">
        <v>152</v>
      </c>
      <c r="I55" s="22">
        <v>333</v>
      </c>
      <c r="J55" s="21">
        <f t="shared" si="3"/>
        <v>204</v>
      </c>
      <c r="K55" s="21">
        <f t="shared" si="4"/>
        <v>228</v>
      </c>
      <c r="L55" s="22">
        <f t="shared" si="5"/>
        <v>432</v>
      </c>
    </row>
    <row r="56" spans="2:12">
      <c r="B56" s="2"/>
      <c r="C56" s="34" t="s">
        <v>32</v>
      </c>
      <c r="D56" s="21">
        <f t="shared" si="6"/>
        <v>31</v>
      </c>
      <c r="E56" s="21">
        <f t="shared" si="6"/>
        <v>42</v>
      </c>
      <c r="F56" s="22">
        <f t="shared" si="6"/>
        <v>73</v>
      </c>
      <c r="G56" s="21">
        <v>220</v>
      </c>
      <c r="H56" s="21">
        <v>74</v>
      </c>
      <c r="I56" s="22">
        <v>294</v>
      </c>
      <c r="J56" s="21">
        <f t="shared" si="3"/>
        <v>251</v>
      </c>
      <c r="K56" s="21">
        <f t="shared" si="4"/>
        <v>116</v>
      </c>
      <c r="L56" s="22">
        <f t="shared" si="5"/>
        <v>367</v>
      </c>
    </row>
    <row r="57" spans="2:12">
      <c r="B57" s="2"/>
      <c r="C57" s="35" t="s">
        <v>6</v>
      </c>
      <c r="D57" s="36">
        <v>214</v>
      </c>
      <c r="E57" s="36">
        <v>423</v>
      </c>
      <c r="F57" s="37">
        <v>637</v>
      </c>
      <c r="G57" s="36">
        <v>611</v>
      </c>
      <c r="H57" s="36">
        <v>538</v>
      </c>
      <c r="I57" s="37">
        <v>1149</v>
      </c>
      <c r="J57" s="36">
        <f t="shared" si="3"/>
        <v>825</v>
      </c>
      <c r="K57" s="36">
        <f t="shared" si="4"/>
        <v>961</v>
      </c>
      <c r="L57" s="37">
        <f t="shared" si="5"/>
        <v>1786</v>
      </c>
    </row>
    <row r="59" spans="2:12">
      <c r="B59" t="s">
        <v>19</v>
      </c>
    </row>
    <row r="60" spans="2:12">
      <c r="B60" t="s">
        <v>20</v>
      </c>
    </row>
  </sheetData>
  <mergeCells count="14">
    <mergeCell ref="B34:B39"/>
    <mergeCell ref="B40:B45"/>
    <mergeCell ref="B46:B51"/>
    <mergeCell ref="B52:B57"/>
    <mergeCell ref="B4:B9"/>
    <mergeCell ref="B10:B15"/>
    <mergeCell ref="B16:B21"/>
    <mergeCell ref="B22:B27"/>
    <mergeCell ref="B28:B33"/>
    <mergeCell ref="B2:B3"/>
    <mergeCell ref="C2:C3"/>
    <mergeCell ref="D2:F2"/>
    <mergeCell ref="G2:I2"/>
    <mergeCell ref="J2:L2"/>
  </mergeCells>
  <printOptions verticalCentered="1"/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zoomScaleNormal="100" workbookViewId="0">
      <selection activeCell="B36" sqref="B36"/>
    </sheetView>
  </sheetViews>
  <sheetFormatPr baseColWidth="10" defaultColWidth="9.140625" defaultRowHeight="15"/>
  <cols>
    <col min="1" max="1" width="10.7109375"/>
    <col min="2" max="2" width="28.7109375"/>
    <col min="3" max="1025" width="10.7109375"/>
  </cols>
  <sheetData>
    <row r="1" spans="1:5">
      <c r="C1" s="38" t="s">
        <v>40</v>
      </c>
      <c r="D1" s="39" t="s">
        <v>41</v>
      </c>
      <c r="E1" s="40" t="s">
        <v>42</v>
      </c>
    </row>
    <row r="2" spans="1:5" ht="27.6" customHeight="1">
      <c r="A2" s="1" t="s">
        <v>17</v>
      </c>
      <c r="B2" s="41" t="s">
        <v>28</v>
      </c>
      <c r="C2" s="17">
        <v>49</v>
      </c>
      <c r="D2" s="17">
        <v>51</v>
      </c>
      <c r="E2" s="17">
        <v>100</v>
      </c>
    </row>
    <row r="3" spans="1:5" ht="27.6" customHeight="1">
      <c r="A3" s="1"/>
      <c r="B3" s="42" t="s">
        <v>29</v>
      </c>
      <c r="C3" s="22">
        <v>56</v>
      </c>
      <c r="D3" s="22">
        <v>132</v>
      </c>
      <c r="E3" s="22">
        <v>188</v>
      </c>
    </row>
    <row r="4" spans="1:5" ht="26.85" customHeight="1">
      <c r="A4" s="1"/>
      <c r="B4" s="42" t="s">
        <v>30</v>
      </c>
      <c r="C4" s="22">
        <v>360</v>
      </c>
      <c r="D4" s="22">
        <v>339</v>
      </c>
      <c r="E4" s="22">
        <v>699</v>
      </c>
    </row>
    <row r="5" spans="1:5" ht="27.6" customHeight="1">
      <c r="A5" s="1"/>
      <c r="B5" s="42" t="s">
        <v>31</v>
      </c>
      <c r="C5" s="22">
        <v>99</v>
      </c>
      <c r="D5" s="22">
        <v>333</v>
      </c>
      <c r="E5" s="22">
        <v>432</v>
      </c>
    </row>
    <row r="6" spans="1:5" ht="27.6" customHeight="1">
      <c r="A6" s="1"/>
      <c r="B6" s="42" t="s">
        <v>32</v>
      </c>
      <c r="C6" s="22">
        <v>73</v>
      </c>
      <c r="D6" s="22">
        <v>294</v>
      </c>
      <c r="E6" s="22">
        <v>367</v>
      </c>
    </row>
    <row r="7" spans="1:5">
      <c r="A7" s="1"/>
      <c r="B7" s="43" t="s">
        <v>6</v>
      </c>
      <c r="C7" s="37">
        <v>637</v>
      </c>
      <c r="D7" s="37">
        <v>1149</v>
      </c>
      <c r="E7" s="37">
        <v>1786</v>
      </c>
    </row>
    <row r="9" spans="1:5">
      <c r="B9" t="s">
        <v>19</v>
      </c>
    </row>
    <row r="10" spans="1:5">
      <c r="B10" t="s">
        <v>20</v>
      </c>
    </row>
  </sheetData>
  <mergeCells count="1">
    <mergeCell ref="A2:A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nombre de qto contaminés non co</vt:lpstr>
      <vt:lpstr>nombre de qto par classe d'évol</vt:lpstr>
      <vt:lpstr>synthèse bassin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Miché</dc:creator>
  <cp:lastModifiedBy>caroline.maurin</cp:lastModifiedBy>
  <cp:revision>3</cp:revision>
  <cp:lastPrinted>2016-05-13T13:33:41Z</cp:lastPrinted>
  <dcterms:created xsi:type="dcterms:W3CDTF">2016-05-13T11:24:37Z</dcterms:created>
  <dcterms:modified xsi:type="dcterms:W3CDTF">2016-10-05T12:35:24Z</dcterms:modified>
  <dc:language>fr-FR</dc:language>
</cp:coreProperties>
</file>