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07-SEBRINAL\08-Eau\B4-GestionQuantitative\E40 Gestion quantitative general\15_Strategie _bassin\version_consultation_public\"/>
    </mc:Choice>
  </mc:AlternateContent>
  <xr:revisionPtr revIDLastSave="0" documentId="13_ncr:1_{D330C584-7DA5-40AC-953C-9F3441A09E76}" xr6:coauthVersionLast="47" xr6:coauthVersionMax="47" xr10:uidLastSave="{00000000-0000-0000-0000-000000000000}"/>
  <bookViews>
    <workbookView xWindow="-28920" yWindow="-120" windowWidth="29040" windowHeight="15840" tabRatio="500" xr2:uid="{00000000-000D-0000-FFFF-FFFF00000000}"/>
  </bookViews>
  <sheets>
    <sheet name="Suivi HMUC_EVP" sheetId="1" r:id="rId1"/>
  </sheets>
  <definedNames>
    <definedName name="_xlnm._FilterDatabase" localSheetId="0" hidden="1">'Suivi HMUC_EVP'!$A$1:$U$69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33"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local.admin</author>
  </authors>
  <commentList>
    <comment ref="G1" authorId="0" shapeId="0" xr:uid="{07F58D36-EFEC-48C8-84F6-C235090D5902}">
      <text>
        <r>
          <rPr>
            <b/>
            <sz val="9"/>
            <color indexed="81"/>
            <rFont val="Tahoma"/>
            <charset val="1"/>
          </rPr>
          <t>local.admin:</t>
        </r>
        <r>
          <rPr>
            <sz val="9"/>
            <color indexed="81"/>
            <rFont val="Tahoma"/>
            <charset val="1"/>
          </rPr>
          <t xml:space="preserve">
je supprimerai cette colonne si dans tableau c'est que c'est une étude VP a minima</t>
        </r>
      </text>
    </comment>
  </commentList>
</comments>
</file>

<file path=xl/sharedStrings.xml><?xml version="1.0" encoding="utf-8"?>
<sst xmlns="http://schemas.openxmlformats.org/spreadsheetml/2006/main" count="990" uniqueCount="298">
  <si>
    <t>Intitulé de l’étude</t>
  </si>
  <si>
    <t>Maître d’ouvrage</t>
  </si>
  <si>
    <t xml:space="preserve">Ressources évaluées </t>
  </si>
  <si>
    <t>Périodes évaluées</t>
  </si>
  <si>
    <t>Si étude achevée ou en cours, année de lancement</t>
  </si>
  <si>
    <t xml:space="preserve">Si étude achevée, année d’achèvement </t>
  </si>
  <si>
    <t>Périmètre de l’étude</t>
  </si>
  <si>
    <t>Si SAGE, conclusions validées par la CLE</t>
  </si>
  <si>
    <t>Si SAGE, conclusions traduites dans le règlement</t>
  </si>
  <si>
    <t xml:space="preserve">Volumes prélevables </t>
  </si>
  <si>
    <t>OUGC concernés</t>
  </si>
  <si>
    <t>Date signature AUP en vigueur</t>
  </si>
  <si>
    <t>28, 41, 45</t>
  </si>
  <si>
    <t>ZRE</t>
  </si>
  <si>
    <t>Reprise du modèle de gestion de la nappe de Beauce</t>
  </si>
  <si>
    <t>PETR du Pays Beauce Gâtinais en Pithiverais</t>
  </si>
  <si>
    <t>Irrigation basses eaux : 15,113 Mm³
Irrigation hors basses eaux : 3,701 Mm³
AEP : 9 Mm³
Autres usages économiques : 2 Mm³</t>
  </si>
  <si>
    <t>AUP Yèvre Auron : signée le 3 août 2018, accordée pour 15 ans</t>
  </si>
  <si>
    <t>28, 37, 41, 72, 49, 61</t>
  </si>
  <si>
    <t>SAGE Loir</t>
  </si>
  <si>
    <t>03, 18, 36</t>
  </si>
  <si>
    <t>SAGE Cher amont</t>
  </si>
  <si>
    <t>18, 28, 36, 37, 41, 49, 61, 72, 86</t>
  </si>
  <si>
    <t>SDAGE LB</t>
  </si>
  <si>
    <t xml:space="preserve">OUGC Cénomanien Cher </t>
  </si>
  <si>
    <t>22, 35, 56, 49, 53</t>
  </si>
  <si>
    <t>EPTB Eaux &amp; Vilaine</t>
  </si>
  <si>
    <t>22, 35</t>
  </si>
  <si>
    <t>OUGC CA 86</t>
  </si>
  <si>
    <t>18, 36, 37, 41, 23, 03, 63</t>
  </si>
  <si>
    <t>18, 58, 03, 63, 15, 43, 48, 07</t>
  </si>
  <si>
    <t>72, 28, 41, 37, 49</t>
  </si>
  <si>
    <t>03, 23, 63</t>
  </si>
  <si>
    <t>Pré-étude HMUC sur le bassin de la Sioule</t>
  </si>
  <si>
    <t>SAGE Sioule</t>
  </si>
  <si>
    <t>Institution Interdépartementale du Bassin de la Sèvre Niortaise</t>
  </si>
  <si>
    <t>53, 49, 35, 44</t>
  </si>
  <si>
    <t>Étude HMUC du SAGE Estuaire de la Loire</t>
  </si>
  <si>
    <t>Syndicat Mixte de la Baie de Bourgneuf</t>
  </si>
  <si>
    <t>86, 79, 49</t>
  </si>
  <si>
    <t>Syndicat Mixte de la Vallée du Thouet</t>
  </si>
  <si>
    <t>Syndicat Mixte des Marais, de la Vie, du Ligneron et du Jaunay</t>
  </si>
  <si>
    <t>36, 37</t>
  </si>
  <si>
    <t>03, 07, 18, 37, 41, 42, 43, 44, 45, 48, 49, 58, 63, 71</t>
  </si>
  <si>
    <t>72, 61, 28</t>
  </si>
  <si>
    <t>61, 72, 53</t>
  </si>
  <si>
    <t>53, 49, 61, 50, 35</t>
  </si>
  <si>
    <t>SAGE Mayenne</t>
  </si>
  <si>
    <t>63, 43, 42</t>
  </si>
  <si>
    <t>SAGE Dore</t>
  </si>
  <si>
    <t>SAGE Loire amont</t>
  </si>
  <si>
    <t>EPAGE Loire Lignon</t>
  </si>
  <si>
    <t>42, 69, 43, 63, 03</t>
  </si>
  <si>
    <t>SAGE Lignon du Velay</t>
  </si>
  <si>
    <t>49, 53, 72</t>
  </si>
  <si>
    <t>SAGE Sarthe aval</t>
  </si>
  <si>
    <t>SAGE Authion</t>
  </si>
  <si>
    <t>OUGC Authion</t>
  </si>
  <si>
    <t>Syndicat Layon Aubance Louets</t>
  </si>
  <si>
    <t>SAGE Layon Aubance Louets</t>
  </si>
  <si>
    <t>44, 85, 79, 49</t>
  </si>
  <si>
    <t>EPTB Sèvre Nantaise</t>
  </si>
  <si>
    <t>SAGE Sèvre Nantaise</t>
  </si>
  <si>
    <t>SAGE Vendée</t>
  </si>
  <si>
    <t>35, 50, 53</t>
  </si>
  <si>
    <t>SAGE Couesnon</t>
  </si>
  <si>
    <t>Syndicat Mixte de la Baie de Saint-Brieuc</t>
  </si>
  <si>
    <t>SAGE Baie de St Brieuc</t>
  </si>
  <si>
    <t>Guingamp-Paimpol Agglomération</t>
  </si>
  <si>
    <t>SAGE Argoat-Trégor-Goëlo</t>
  </si>
  <si>
    <t>Lannion-Trégor Communauté</t>
  </si>
  <si>
    <t>SAGE Baie de Lannion</t>
  </si>
  <si>
    <t>86, 79, 16</t>
  </si>
  <si>
    <t>SAGE Clain</t>
  </si>
  <si>
    <t>SAGE Creuse</t>
  </si>
  <si>
    <t>CD58</t>
  </si>
  <si>
    <t>71, 58, 03, 42, 69, 39, 21</t>
  </si>
  <si>
    <t>CD71</t>
  </si>
  <si>
    <t>SAGE Val Dhuy Loiret</t>
  </si>
  <si>
    <t>SAGE Vilaine</t>
  </si>
  <si>
    <t>SAGE Vilaine, Vilaine amont et Semnon</t>
  </si>
  <si>
    <t>SAGE Rance Frémur et Baie de Beaussais</t>
  </si>
  <si>
    <t>OUGC Vienne aval</t>
  </si>
  <si>
    <t>AUP Cénomanien : signée le 3 août 2018, accordée pour 15 ans</t>
  </si>
  <si>
    <t>AUP Vienne aval : signée le 8 novembre 2019, accordée pour 10 ans</t>
  </si>
  <si>
    <t>OUGC Cénomanien Cher, AREA Berry</t>
  </si>
  <si>
    <t>72, 49</t>
  </si>
  <si>
    <t>Bassin de l'Argance</t>
  </si>
  <si>
    <t>AUP interpréfectorale EPMP : signée le 9 novembre 2021, accordée pour 4,5 ans</t>
  </si>
  <si>
    <t>SAGE Oudon</t>
  </si>
  <si>
    <t>SAGE Logne, Boulogne, Ognon et Grand Lieu</t>
  </si>
  <si>
    <t>SAGE Estuaire de la Loire</t>
  </si>
  <si>
    <t>SAGE Auzance, Vertonne et cours d'eau côtiers</t>
  </si>
  <si>
    <t>SAGE Thouet</t>
  </si>
  <si>
    <t>SAGE Vie et Jaunay</t>
  </si>
  <si>
    <t>SAGE Lay</t>
  </si>
  <si>
    <t>Axes Loire-Allier</t>
  </si>
  <si>
    <t>Axe Loire</t>
  </si>
  <si>
    <t>Détermination des volumes prélevables sur le périmètre du bassin du SAGE Huisne</t>
  </si>
  <si>
    <t>Bassin de l’Huisne</t>
  </si>
  <si>
    <t>SAGE Huisne</t>
  </si>
  <si>
    <t>SAGE Sarthe amont</t>
  </si>
  <si>
    <t>SAGE Loire en Rhône-Alpes</t>
  </si>
  <si>
    <t>AUP signée le 15 avril 2021</t>
  </si>
  <si>
    <t>AUP signée le 08 novembre 2017</t>
  </si>
  <si>
    <t>Étude d'évaluation des besoins et des ressources en eau sur le périmètre du SAGE Baie de Lannion</t>
  </si>
  <si>
    <t>41, 36, 37, 18</t>
  </si>
  <si>
    <t>EPTB Vienne</t>
  </si>
  <si>
    <t>SAGE Cher aval</t>
  </si>
  <si>
    <t>Bassin du Fouzon</t>
  </si>
  <si>
    <t>SAGE Arguenon-Baie de la Fresnaye</t>
  </si>
  <si>
    <t>71, 69, 42</t>
  </si>
  <si>
    <t>CD28</t>
  </si>
  <si>
    <t>CD53</t>
  </si>
  <si>
    <t>SAGE Odet</t>
  </si>
  <si>
    <t>SAGE Blavet</t>
  </si>
  <si>
    <t>56, 22</t>
  </si>
  <si>
    <t>-</t>
  </si>
  <si>
    <t>49, 37</t>
  </si>
  <si>
    <t>43, 42, 07</t>
  </si>
  <si>
    <t>07, 43, 42, 63</t>
  </si>
  <si>
    <t>79, 85, 17</t>
  </si>
  <si>
    <t>86, 87, 23, 16, 19, 37</t>
  </si>
  <si>
    <t>49, 79</t>
  </si>
  <si>
    <t>Étude pour la gestion quantitative dans les eaux superficielles du bassin hydrogéologique de la nappe de Beauce</t>
  </si>
  <si>
    <t>Étude de caractérisation de l’état quantitatif du bassin du Loir et détermination des volumes prélevables</t>
  </si>
  <si>
    <t>Détermination des volumes prélevables sur le territoire du SAGE Cher amont</t>
  </si>
  <si>
    <t>Détermination des volumes prélevables dans les ressources du bassin de l’Yèvre et de l’Auron</t>
  </si>
  <si>
    <t>Étude HMUC sur le bassin versant du Lay</t>
  </si>
  <si>
    <t>Étude HMUC Sèvre Nantaise</t>
  </si>
  <si>
    <t>Agence de l’Eau Loire-Bretagne</t>
  </si>
  <si>
    <t>Établissement Public Loire</t>
  </si>
  <si>
    <t>Établissement Public Loire </t>
  </si>
  <si>
    <t>OUGC Beauce centrale 45
OUGC Beauce centrale 28
OUGC Beauce centrale 41
OUGC Beauce blésoise</t>
  </si>
  <si>
    <t>Classement SDAGE</t>
  </si>
  <si>
    <t>Pré-étude HMUC</t>
  </si>
  <si>
    <r>
      <rPr>
        <b/>
        <sz val="12"/>
        <color rgb="FF000000"/>
        <rFont val="Marianne"/>
        <family val="3"/>
      </rPr>
      <t>Étude sur la gestion volumétrique collective avec une analyse Hydrologie Milieux Usages Climat de la</t>
    </r>
    <r>
      <rPr>
        <b/>
        <sz val="12"/>
        <rFont val="Marianne"/>
        <family val="3"/>
      </rPr>
      <t xml:space="preserve"> Dore</t>
    </r>
  </si>
  <si>
    <t>CVL, IDF</t>
  </si>
  <si>
    <t>CVL</t>
  </si>
  <si>
    <t>CVL, PDL, NO</t>
  </si>
  <si>
    <t>CVL, AURA</t>
  </si>
  <si>
    <t>BRE, PDL, NO</t>
  </si>
  <si>
    <t>BRE, PDL</t>
  </si>
  <si>
    <t>BRE</t>
  </si>
  <si>
    <t>CVL, PDL</t>
  </si>
  <si>
    <t>PDL</t>
  </si>
  <si>
    <t>AURA, NA</t>
  </si>
  <si>
    <t>NA</t>
  </si>
  <si>
    <t>PDL, NO</t>
  </si>
  <si>
    <t>PDL, BRE, NO</t>
  </si>
  <si>
    <t>AURA</t>
  </si>
  <si>
    <t>PDL, NA</t>
  </si>
  <si>
    <t>CVL, NA</t>
  </si>
  <si>
    <t>23, 36, 37, 86, 87, 19, 03, 18</t>
  </si>
  <si>
    <t>BFC</t>
  </si>
  <si>
    <t>Région CVL</t>
  </si>
  <si>
    <t>AURA, BFC, OCC</t>
  </si>
  <si>
    <t>LB</t>
  </si>
  <si>
    <t>SAGE Nappe de Beauce</t>
  </si>
  <si>
    <t>SAGE Yèvre-Auron</t>
  </si>
  <si>
    <t>Eaux superficielles</t>
  </si>
  <si>
    <t xml:space="preserve">Les deux en les distinguant </t>
  </si>
  <si>
    <t>Les deux sans les distinguer</t>
  </si>
  <si>
    <t xml:space="preserve">Basses eaux </t>
  </si>
  <si>
    <t>Les deux en les distinguant</t>
  </si>
  <si>
    <t xml:space="preserve">Achevée </t>
  </si>
  <si>
    <t xml:space="preserve">En cours </t>
  </si>
  <si>
    <t>Prévue</t>
  </si>
  <si>
    <t>Oui</t>
  </si>
  <si>
    <t>Région(s) concernée(s)</t>
  </si>
  <si>
    <t>Département(s) concerné(s)</t>
  </si>
  <si>
    <t xml:space="preserve">État d’avancement </t>
  </si>
  <si>
    <t>Étude HMUC</t>
  </si>
  <si>
    <t>44, 49</t>
  </si>
  <si>
    <t>44, 85</t>
  </si>
  <si>
    <t>Non</t>
  </si>
  <si>
    <t>Eaux souterraines</t>
  </si>
  <si>
    <t>ZRE, 7B-2</t>
  </si>
  <si>
    <t xml:space="preserve">7B-2  </t>
  </si>
  <si>
    <t>7B-2</t>
  </si>
  <si>
    <t>7B-2, 7B-3</t>
  </si>
  <si>
    <t>ZRE, 7B-3</t>
  </si>
  <si>
    <t>7B-3</t>
  </si>
  <si>
    <t>ZRE, 7B-2, 7B-3</t>
  </si>
  <si>
    <t>7B-4</t>
  </si>
  <si>
    <t>7B-5</t>
  </si>
  <si>
    <t>En régie par le SAGE</t>
  </si>
  <si>
    <t>EPTB Rance, Frémur, Baie de Beaussais</t>
  </si>
  <si>
    <t>Syndicat Mixte des Bassins Èvre, Thau, St Denis</t>
  </si>
  <si>
    <t>Syndicat du Bassin de l'Oudon</t>
  </si>
  <si>
    <t>Syndicat Grand Lieu Estuaire</t>
  </si>
  <si>
    <t>Syndicat Loire Aval</t>
  </si>
  <si>
    <t>Syndicat Mixte Auzance Vertonne et cours d'eau côtiers</t>
  </si>
  <si>
    <t>Syndicat Mixte du Bassin du Lay</t>
  </si>
  <si>
    <t>Syndicat d'Aménagement du Bassin de l'Indre</t>
  </si>
  <si>
    <t>Syndicat du Bassin de la Sarthe</t>
  </si>
  <si>
    <t xml:space="preserve">Syndicat Mixte du Parc Naturel Régional Livradois-Forez </t>
  </si>
  <si>
    <t>Établissement Public Loire, CD42</t>
  </si>
  <si>
    <t>Institution Interdépartementale du Bassin de la Sarthe</t>
  </si>
  <si>
    <t>Syndicat Mixte du Bassin de l'Authion et de ses Affluents</t>
  </si>
  <si>
    <t>Syndicat du Bassin Versant du Couesnon</t>
  </si>
  <si>
    <t>Syndicat Mixte du SAGE Golfe du Morbihan et Ria d'Étel</t>
  </si>
  <si>
    <t>Syndicat Mixte Arguenon-Penthièvre</t>
  </si>
  <si>
    <t>Syndicat Mixte des rivières du Sornin et de ses Affluents</t>
  </si>
  <si>
    <t>Syndicat pour l’Aménagement et la gestion des eaux du bassin versant de l’Odet</t>
  </si>
  <si>
    <t>Syndicat Mixte Blavet Scorff Ellé-Isole-Laïta</t>
  </si>
  <si>
    <t>Entente Interdépartementale pour l'Aménagement du Bassin de l'Authion et la Mise en Valeur de la Vallée de l'Authion</t>
  </si>
  <si>
    <t>Syndicat Mixte des Bassins Èvre, Thau, St Denis, Syndicat Layon Aubance Louets</t>
  </si>
  <si>
    <t>Bassin de l'Indre</t>
  </si>
  <si>
    <t>Masses d'eau souterraines FRGG061, FRGG129, FRGG060, FRGG059</t>
  </si>
  <si>
    <t>Bassins du Layon, Aubance, Louets</t>
  </si>
  <si>
    <t>Saône-et-Loire et entités hydrographiques des départements limitrophes (58, 03, 42, 69, 01, 39, 21)</t>
  </si>
  <si>
    <t>CT Sornin et Jarnossin</t>
  </si>
  <si>
    <t>Bassin de la Vendée amont</t>
  </si>
  <si>
    <t>Nappe de la Craie en Eure-et-Loir</t>
  </si>
  <si>
    <t>Nappe du Cénomanien</t>
  </si>
  <si>
    <t>SAGE Logne, Boulogne, Ognon et Grand Lieu, élargi aux limites des entités hydrogéologiques</t>
  </si>
  <si>
    <t>SAGE Loire amont dans sa partie aval, hors bassin du Lignon</t>
  </si>
  <si>
    <t>SAGE concerné(s)</t>
  </si>
  <si>
    <t>SAGE Vienne, SAGE Vienne Tourangelle</t>
  </si>
  <si>
    <t>SAGE Golfe du Morbihan et Ria d'Étel</t>
  </si>
  <si>
    <t>SAGE Haut Allier, SAGE Allier aval, hors bassins de l’Alagnon, de la Dore et de la Sioule</t>
  </si>
  <si>
    <t>SAGE Haut Allier, SAGE Allier aval</t>
  </si>
  <si>
    <t>SAGE Sèvre Niortaise-Marais Poitevin, SAGE Vendée</t>
  </si>
  <si>
    <t>SAGE Sèvre Niortaise-Marais Poitevin, zone sédimentaire du SAGE Vendée, zone blanche de La Rochelle</t>
  </si>
  <si>
    <t>SAGE Cher amont, SAGE Yèvre-Auron, SAGE Cher aval et SAGE Sauldre</t>
  </si>
  <si>
    <t>SAGE Marais Breton et du bassin versant de la Baie de Bourgneuf</t>
  </si>
  <si>
    <r>
      <t xml:space="preserve">AUP Beauce centrale (Eure-et-Loir) : signée le 27 juin 2017 
Accordée pour 15 ans – pour 6 ans pour les eaux superficielles
</t>
    </r>
    <r>
      <rPr>
        <sz val="12"/>
        <rFont val="Marianne"/>
        <family val="3"/>
      </rPr>
      <t xml:space="preserve">
</t>
    </r>
    <r>
      <rPr>
        <sz val="11"/>
        <rFont val="Marianne"/>
        <family val="3"/>
      </rPr>
      <t xml:space="preserve">AUP Beauce blésoise : signée le 12 juin 2017 
Accordée pour 15 ans
</t>
    </r>
    <r>
      <rPr>
        <sz val="12"/>
        <rFont val="Marianne"/>
        <family val="3"/>
      </rPr>
      <t xml:space="preserve">
</t>
    </r>
    <r>
      <rPr>
        <sz val="11"/>
        <rFont val="Marianne"/>
        <family val="3"/>
      </rPr>
      <t xml:space="preserve">AUP Beauce centrale (Loir-et-Cher): signée le 12 juin 2017 
Accordée pour 15 ans – pour 6 ans pour les eaux superficielles
</t>
    </r>
    <r>
      <rPr>
        <sz val="12"/>
        <rFont val="Marianne"/>
        <family val="3"/>
      </rPr>
      <t xml:space="preserve">
</t>
    </r>
    <r>
      <rPr>
        <sz val="11"/>
        <rFont val="Marianne"/>
        <family val="3"/>
      </rPr>
      <t>AUP Beauce bassin du Fusin (Loiret) : signée le 14 juin 2017 
Accordée pour 15 ans – pour 6 ans pour les eaux superficielles</t>
    </r>
  </si>
  <si>
    <t>OUGC Sèvre Niortaise Marais Poitevin</t>
  </si>
  <si>
    <t>Voir disposition 7C-5</t>
  </si>
  <si>
    <t xml:space="preserve">Volumes prélevables pour l’irrigation dans le périmètre du SAGE Yèvre-Auron </t>
  </si>
  <si>
    <t>Étude préalable à une étude HMUC – Bassin versant du Loiret</t>
  </si>
  <si>
    <t>Étude HMUC – Bassin versant du Loiret</t>
  </si>
  <si>
    <t>Actualisation et exploitation du modèle de gestion de la nappe du Cénomanien</t>
  </si>
  <si>
    <t>Étude HMUC sur deux sous-bassins versants du bassin de la Vilaine</t>
  </si>
  <si>
    <t>Étude prospective du climat, des ressources et des besoins en eau dans le SAGE Rance, Frémur, Baie de Beaussais</t>
  </si>
  <si>
    <t xml:space="preserve">Étude « Hydrologie Milieux Usages Climat » (HMUC) sur les territoires des SAGE Vienne et Vienne Tourangelle </t>
  </si>
  <si>
    <t>Démarche d’analyse HMUC et élaboration du programme d’actions pour une gestion durable de la ressource en eau sur le bassin du Cher</t>
  </si>
  <si>
    <t>Étude gestion quantitative avec une analyse Hydrologie Milieux Usages Climat (HMUC) et élaboration de programmes d'actions pour une gestion durable des ressources en eau sur les territoires des SAGE du Haut Allier et de l'Allier aval</t>
  </si>
  <si>
    <t>Étude préalable à une étude « Hydrologie, Milieux, Usages, Climat » (HMUC), bassin versant du Loir</t>
  </si>
  <si>
    <t>Étude HMUC sur le bassin versant du Loir</t>
  </si>
  <si>
    <t>Étude « Hydrologie, Milieux, Usages, Climat » (HMUC) sur le bassin versant de l’Argance</t>
  </si>
  <si>
    <t>Phase conclusive de l’étude « Volumes prélevables » du SAGE Sèvre Niortaise-Marais Poitevin</t>
  </si>
  <si>
    <t>Étude (HMUC) dans le cadre du Projet de Territoire pour la Gestion de l’Eau (PTGE) du bassin versant Èvre-Thau-St Denis</t>
  </si>
  <si>
    <t>SAGE Èvre-Thau-St Denis</t>
  </si>
  <si>
    <t>SAGE Èvre-Thau-St Denis, SAGE Layon Aubance Louets</t>
  </si>
  <si>
    <t>Étude Hydrologie Milieux Usages Climat (HMUC) format 2022</t>
  </si>
  <si>
    <t xml:space="preserve">Étude Hydrologie Milieux Usages Climat (HMUC) sur le bassin  versant de Grand Lieu </t>
  </si>
  <si>
    <t>Étude Hydrologie Milieux Usages Climat (HMUC) et élaboration d’un programme d’actions pour le PTGE sur le SAGE Auzance, Vertonne et cours d'eau côtiers</t>
  </si>
  <si>
    <t>Étude HMUC du SAGE Marais Breton et bassin versant de la Baie de Bourgneuf</t>
  </si>
  <si>
    <t>Étude « Hydrologie Milieux Usages Climat » (HMUC) sur le territoire du SAGE Thouet</t>
  </si>
  <si>
    <t>État des lieux diagnostic préalable à l'élaboration du Projet de Territoire pour la Gestion de l'Eau du bassin de la Vie et du Jaunay</t>
  </si>
  <si>
    <t>Étude HMUC à l’échelle du bassin versant de l’Indre – Phase de préfaisabilité</t>
  </si>
  <si>
    <t>Étude Hydrologie Milieux Usages Climat (H.M.U.C) sur le bassin de l’Indre</t>
  </si>
  <si>
    <t>Étude préalable au lancement d’une analyse « Hydrologie, Milieux, Usages Climat » (HMUC) sur les axes Allier et Loire</t>
  </si>
  <si>
    <t>Analyse Hydrologie, Milieux, Usages et Climat (HMUC) sur l'axe Loire</t>
  </si>
  <si>
    <t>Étude sur la gestion quantitative des ressources en eau du bassin Sarthe amont et élaboration de programmes d’actions dans le cadre de la révision du SAGE</t>
  </si>
  <si>
    <t>Étude HMUC sur le bassin de la Mayenne</t>
  </si>
  <si>
    <t>Étude HMUC sur le territoire du SAGE Loire amont</t>
  </si>
  <si>
    <t>Étude HMUC sur le territoire Loire et affluents Vellaves</t>
  </si>
  <si>
    <t>Étude de gestion quantitative avec une analyse Hydrologie-Milieux-Usages-Climat (HMUC) sur le bassin du Lignon du Velay</t>
  </si>
  <si>
    <t>Étude de caractérisation de l’état quantitatif du bassin versant de la Sarthe aval et de détermination des volumes prélevables</t>
  </si>
  <si>
    <t>Complément d'étude HMUC à l'étude des volumes prélevables de 2018 sur le bassin de la Sarthe aval</t>
  </si>
  <si>
    <t>Étude Hydrologie Milieux Usages Climat HMUC – SAGE Loire en Rhône-Alpes</t>
  </si>
  <si>
    <t>Étude Hydrologie-Milieux-Usages-Climat Authion – Révision des Volumes Prélevables 2015</t>
  </si>
  <si>
    <t>Étude Hydrologie Milieux Usages Climat Layon-Aubance-Louets et élaboration du programme d'actions du PTGE</t>
  </si>
  <si>
    <t xml:space="preserve">Reconstitution et analyse des régimes hydrologiques naturels sur l’unité hydro(géo)logique cohérente « Vendée socle » et valorisation de ces résultats  </t>
  </si>
  <si>
    <t>Étude « Hydrologie Milieux Usages Climat » (HMUC) sur le bassin du Couesnon</t>
  </si>
  <si>
    <t>Étude Acquisition de Connaissances sur la Gestion Quantitative de l'eau sur le bassin versant du Couesnon (ACGQ)</t>
  </si>
  <si>
    <t>Étude des fragilités et des enjeux quantitatifs sur le SAGE Baie de Saint-Brieuc</t>
  </si>
  <si>
    <t>Étude « Ressources-Besoins » pour la gestion quantitative de la ressource en eau sur le territoire du SAGE Argoat-Trégor-Goëlo, comportant une analyse HMUC et l’élaboration d’un plan de gestion de la ressource en eau</t>
  </si>
  <si>
    <t>Préanalyse bilan besoins/ressources sur le territoire du SAGE Golfe du Morbihan et Ria d'Étel</t>
  </si>
  <si>
    <t>Étude HMUC sur le SAGE Golfe du Morbihan et Ria d'Étel</t>
  </si>
  <si>
    <t>Étude « Hydrologie Milieux Usages Climat » (H.M.U.C.) pour la mise en œuvre du SAGE Clain</t>
  </si>
  <si>
    <t>Étude quantité globale sur le territoire du SAGE Creuse et proposition de répartition de volumes d’eau par usage</t>
  </si>
  <si>
    <t>Analyse HMUC et propositions d’actions pour une gestion équilibrée et durable des ressources en eau sur le bassin du Fouzon dans le cadre du SAGE Cher aval</t>
  </si>
  <si>
    <t>Analyse « Hydrologie Milieux Usages Climat » (HMUC) sur le territoire des Calcaires du Nivernais</t>
  </si>
  <si>
    <t>Étude prospective ressources/usages à l’échelle du département de Saône-et-Loire</t>
  </si>
  <si>
    <t>Analyse HMUC sur le territoire SAGE Arguenon-Baie de la Fresnaye</t>
  </si>
  <si>
    <t>Étude HMUC adaptée aux bassins versants du Sornin et du Jarnossin</t>
  </si>
  <si>
    <t>Analyse préalable à une étude HMUC – Hydrologie, Usages, Milieux, Climat sur le bassin de l'Odet</t>
  </si>
  <si>
    <t>Étude HMUC – Hydrologie, Usages, Milieux, Climat sur le bassin de l'Odet</t>
  </si>
  <si>
    <t>Étude Hydrologie-Milieux-Usages-Climat (HMUC) – Bassin versant du Blavet</t>
  </si>
  <si>
    <t>Étude Nappe de la Craie – Construction d'une modélisation hydrodynamique et estimation des volumes prélevables</t>
  </si>
  <si>
    <t>Étude de définition d’une stratégie de gestion quantitative de la ressource en eau en période d’étiage sur le bassin versant de la Sèvre Nantaise</t>
  </si>
  <si>
    <t>Détermination des volumes prélevables sur le périmètre du SAGE Authion</t>
  </si>
  <si>
    <t>Étude de détermination des volumes prélevables sur le périmètre du SAGE Vie et Jaunay</t>
  </si>
  <si>
    <t>Étude sur la gestion quantitative de la ressource en eau sur les territoires des SAGE « Layon Aubance Louets » et « Èvre-Thau-St Denis »</t>
  </si>
  <si>
    <t>détermination des volumes prélevables réalisée en régie par le SAGE en s'appuyant sur les résultats du modèle de gestion et sur le dispositif de gestion volumétrique pour l'irrigation Irrigation Eaux souterraines : 420 Mm³
Irrigation eaux supercielles : x Mm³
AEP : 125 Mm³
Usages économiques : 40 Mm³</t>
  </si>
  <si>
    <t xml:space="preserve">OUGC Cher Arnon </t>
  </si>
  <si>
    <t>AUP Cher Arnon du 09/08/2022 accordée pour 15 ans</t>
  </si>
  <si>
    <t>OUGC Yevre-Auron</t>
  </si>
  <si>
    <t>AUP du 3 août 2018 pour 15 ans</t>
  </si>
  <si>
    <t>OUGC Yèvre Auron</t>
  </si>
  <si>
    <t>informations à venir</t>
  </si>
  <si>
    <t>Étude VP &amp; étude ayant contribué à définir des VP</t>
  </si>
  <si>
    <t>AEP basses eaux (BE) : 15,61 Mm3
AEP hors basses eaux (HBE) : 10,413 Mm3
Industrie BE : 3,056 Mm3
Industrie HBE : 2,234 Mm3
Irrigation BE : 11 Mm3
Irrigation HBE : 9,947 Mm3</t>
  </si>
  <si>
    <t>AEP : 3 987 598 m3
Agricole et assimilé : 35 927 497 m3
Industrie : 739 487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</si>
</sst>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0"/>
      <name val="Arial"/>
      <family val="2"/>
    </font>
    <font>
      <sz val="12"/>
      <name val="Arial"/>
      <family val="2"/>
    </font>
    <font>
      <b/>
      <sz val="12"/>
      <name val="Arial"/>
      <family val="2"/>
    </font>
    <font>
      <sz val="8"/>
      <name val="Arial"/>
      <family val="2"/>
    </font>
    <font>
      <b/>
      <sz val="12"/>
      <name val="Marianne"/>
      <family val="3"/>
    </font>
    <font>
      <sz val="12"/>
      <name val="Marianne"/>
      <family val="3"/>
    </font>
    <font>
      <sz val="11"/>
      <name val="Marianne"/>
      <family val="3"/>
    </font>
    <font>
      <b/>
      <sz val="12"/>
      <color rgb="FF000000"/>
      <name val="Marianne"/>
      <family val="3"/>
    </font>
    <font>
      <sz val="12"/>
      <color rgb="FF000000"/>
      <name val="Marianne"/>
      <family val="3"/>
    </font>
    <font>
      <sz val="9"/>
      <color indexed="81"/>
      <name val="Tahoma"/>
      <charset val="1"/>
    </font>
    <font>
      <b/>
      <sz val="9"/>
      <color indexed="81"/>
      <name val="Tahoma"/>
      <charset val="1"/>
    </font>
    <font>
      <i/>
      <sz val="12"/>
      <name val="Marianne"/>
      <family val="3"/>
    </font>
  </fonts>
  <fills count="5">
    <fill>
      <patternFill patternType="none"/>
    </fill>
    <fill>
      <patternFill patternType="gray125"/>
    </fill>
    <fill>
      <patternFill patternType="solid">
        <fgColor theme="0"/>
        <bgColor indexed="64"/>
      </patternFill>
    </fill>
    <fill>
      <patternFill patternType="solid">
        <fgColor theme="5"/>
        <bgColor rgb="FFB4C7DC"/>
      </patternFill>
    </fill>
    <fill>
      <patternFill patternType="solid">
        <fgColor theme="5"/>
        <bgColor rgb="FFCCCCCC"/>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xf numFmtId="0" fontId="1" fillId="0" borderId="0" xfId="0" applyFont="1" applyAlignment="1">
      <alignment vertical="center"/>
    </xf>
    <xf numFmtId="0" fontId="1" fillId="0" borderId="0" xfId="0" applyFont="1"/>
    <xf numFmtId="0" fontId="1" fillId="0" borderId="0" xfId="0" applyFont="1" applyFill="1"/>
    <xf numFmtId="0" fontId="2" fillId="0" borderId="0" xfId="0" applyFont="1" applyAlignment="1">
      <alignment horizontal="left"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5"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MK69"/>
  <sheetViews>
    <sheetView tabSelected="1" zoomScale="70" zoomScaleNormal="70" workbookViewId="0">
      <pane xSplit="5" ySplit="1" topLeftCell="F2" activePane="bottomRight" state="frozen"/>
      <selection pane="topRight" activeCell="E1" sqref="E1"/>
      <selection pane="bottomLeft" activeCell="A2" sqref="A2"/>
      <selection pane="bottomRight" activeCell="I3" sqref="I3"/>
    </sheetView>
  </sheetViews>
  <sheetFormatPr baseColWidth="10" defaultColWidth="11.5703125" defaultRowHeight="15.75" x14ac:dyDescent="0.2"/>
  <cols>
    <col min="1" max="1" width="21.28515625" style="1" customWidth="1"/>
    <col min="2" max="2" width="15.42578125" style="1" customWidth="1"/>
    <col min="3" max="3" width="20.5703125" style="1" customWidth="1"/>
    <col min="4" max="4" width="17.5703125" style="1" customWidth="1"/>
    <col min="5" max="5" width="59.7109375" style="7" customWidth="1"/>
    <col min="6" max="6" width="38.7109375" style="8" customWidth="1"/>
    <col min="7" max="9" width="15" style="1" customWidth="1"/>
    <col min="10" max="11" width="23.5703125" style="9" customWidth="1"/>
    <col min="12" max="12" width="23.5703125" style="7" customWidth="1"/>
    <col min="13" max="13" width="16.140625" style="1" customWidth="1"/>
    <col min="14" max="14" width="17.28515625" style="1" customWidth="1"/>
    <col min="15" max="15" width="27.28515625" style="9" customWidth="1"/>
    <col min="16" max="16" width="24.140625" style="9" customWidth="1"/>
    <col min="17" max="17" width="15.28515625" style="1" customWidth="1"/>
    <col min="18" max="18" width="17.5703125" style="1" customWidth="1"/>
    <col min="19" max="19" width="44.140625" style="9" customWidth="1"/>
    <col min="20" max="20" width="43.5703125" style="9" customWidth="1"/>
    <col min="21" max="21" width="66.140625" style="9" customWidth="1"/>
    <col min="22" max="1025" width="11.5703125" style="3"/>
  </cols>
  <sheetData>
    <row r="1" spans="1:1025" s="2" customFormat="1" ht="93.75" x14ac:dyDescent="0.2">
      <c r="A1" s="20" t="s">
        <v>169</v>
      </c>
      <c r="B1" s="20" t="s">
        <v>155</v>
      </c>
      <c r="C1" s="20" t="s">
        <v>170</v>
      </c>
      <c r="D1" s="20" t="s">
        <v>134</v>
      </c>
      <c r="E1" s="20" t="s">
        <v>0</v>
      </c>
      <c r="F1" s="20" t="s">
        <v>1</v>
      </c>
      <c r="G1" s="21" t="s">
        <v>295</v>
      </c>
      <c r="H1" s="21" t="s">
        <v>172</v>
      </c>
      <c r="I1" s="21" t="s">
        <v>135</v>
      </c>
      <c r="J1" s="21" t="s">
        <v>2</v>
      </c>
      <c r="K1" s="21" t="s">
        <v>3</v>
      </c>
      <c r="L1" s="21" t="s">
        <v>171</v>
      </c>
      <c r="M1" s="20" t="s">
        <v>4</v>
      </c>
      <c r="N1" s="20" t="s">
        <v>5</v>
      </c>
      <c r="O1" s="20" t="s">
        <v>6</v>
      </c>
      <c r="P1" s="20" t="s">
        <v>218</v>
      </c>
      <c r="Q1" s="21" t="s">
        <v>7</v>
      </c>
      <c r="R1" s="21" t="s">
        <v>8</v>
      </c>
      <c r="S1" s="21" t="s">
        <v>9</v>
      </c>
      <c r="T1" s="20" t="s">
        <v>10</v>
      </c>
      <c r="U1" s="20" t="s">
        <v>11</v>
      </c>
    </row>
    <row r="2" spans="1:1025" ht="212.25" x14ac:dyDescent="0.2">
      <c r="A2" s="10" t="s">
        <v>137</v>
      </c>
      <c r="B2" s="10" t="str">
        <f>IF(ISNUMBER(SEARCH("CVL",A2)),"CVL","-")</f>
        <v>CVL</v>
      </c>
      <c r="C2" s="10" t="s">
        <v>12</v>
      </c>
      <c r="D2" s="10" t="s">
        <v>13</v>
      </c>
      <c r="E2" s="11" t="s">
        <v>14</v>
      </c>
      <c r="F2" s="12" t="s">
        <v>130</v>
      </c>
      <c r="G2" s="22" t="s">
        <v>168</v>
      </c>
      <c r="H2" s="10" t="s">
        <v>175</v>
      </c>
      <c r="I2" s="10" t="s">
        <v>175</v>
      </c>
      <c r="J2" s="12" t="s">
        <v>176</v>
      </c>
      <c r="K2" s="12" t="s">
        <v>162</v>
      </c>
      <c r="L2" s="11" t="s">
        <v>165</v>
      </c>
      <c r="M2" s="10">
        <v>1999</v>
      </c>
      <c r="N2" s="10">
        <v>2005</v>
      </c>
      <c r="O2" s="12" t="s">
        <v>158</v>
      </c>
      <c r="P2" s="12" t="s">
        <v>158</v>
      </c>
      <c r="Q2" s="10" t="s">
        <v>168</v>
      </c>
      <c r="R2" s="10" t="s">
        <v>168</v>
      </c>
      <c r="S2" s="24" t="s">
        <v>288</v>
      </c>
      <c r="T2" s="12" t="s">
        <v>133</v>
      </c>
      <c r="U2" s="13" t="s">
        <v>227</v>
      </c>
    </row>
    <row r="3" spans="1:1025" ht="212.25" x14ac:dyDescent="0.2">
      <c r="A3" s="10" t="s">
        <v>137</v>
      </c>
      <c r="B3" s="10" t="str">
        <f t="shared" ref="B3:B66" si="0">IF(ISNUMBER(SEARCH("CVL",A3)),"CVL","-")</f>
        <v>CVL</v>
      </c>
      <c r="C3" s="10" t="s">
        <v>12</v>
      </c>
      <c r="D3" s="10" t="s">
        <v>13</v>
      </c>
      <c r="E3" s="11" t="s">
        <v>124</v>
      </c>
      <c r="F3" s="12" t="s">
        <v>15</v>
      </c>
      <c r="G3" s="10" t="s">
        <v>168</v>
      </c>
      <c r="H3" s="10" t="s">
        <v>175</v>
      </c>
      <c r="I3" s="10" t="s">
        <v>175</v>
      </c>
      <c r="J3" s="12" t="s">
        <v>160</v>
      </c>
      <c r="K3" s="12" t="s">
        <v>164</v>
      </c>
      <c r="L3" s="11" t="s">
        <v>166</v>
      </c>
      <c r="M3" s="10">
        <v>2022</v>
      </c>
      <c r="N3" s="10"/>
      <c r="O3" s="12" t="s">
        <v>158</v>
      </c>
      <c r="P3" s="12" t="s">
        <v>158</v>
      </c>
      <c r="Q3" s="10" t="s">
        <v>175</v>
      </c>
      <c r="R3" s="10" t="s">
        <v>175</v>
      </c>
      <c r="S3" s="12"/>
      <c r="T3" s="12" t="s">
        <v>133</v>
      </c>
      <c r="U3" s="13" t="s">
        <v>227</v>
      </c>
    </row>
    <row r="4" spans="1:1025" ht="37.5" x14ac:dyDescent="0.2">
      <c r="A4" s="10" t="s">
        <v>138</v>
      </c>
      <c r="B4" s="10" t="str">
        <f t="shared" si="0"/>
        <v>CVL</v>
      </c>
      <c r="C4" s="10">
        <v>18</v>
      </c>
      <c r="D4" s="10" t="s">
        <v>13</v>
      </c>
      <c r="E4" s="11" t="s">
        <v>127</v>
      </c>
      <c r="F4" s="12" t="s">
        <v>130</v>
      </c>
      <c r="G4" s="10" t="s">
        <v>168</v>
      </c>
      <c r="H4" s="10" t="s">
        <v>175</v>
      </c>
      <c r="I4" s="10" t="s">
        <v>175</v>
      </c>
      <c r="J4" s="12" t="s">
        <v>162</v>
      </c>
      <c r="K4" s="12" t="s">
        <v>164</v>
      </c>
      <c r="L4" s="11" t="s">
        <v>165</v>
      </c>
      <c r="M4" s="10"/>
      <c r="N4" s="10">
        <v>2010</v>
      </c>
      <c r="O4" s="12" t="s">
        <v>159</v>
      </c>
      <c r="P4" s="12" t="s">
        <v>159</v>
      </c>
      <c r="Q4" s="10" t="s">
        <v>168</v>
      </c>
      <c r="R4" s="10" t="s">
        <v>175</v>
      </c>
      <c r="S4" s="23"/>
      <c r="T4" s="24" t="s">
        <v>291</v>
      </c>
      <c r="U4" s="24" t="s">
        <v>292</v>
      </c>
    </row>
    <row r="5" spans="1:1025" ht="78.75" x14ac:dyDescent="0.2">
      <c r="A5" s="10" t="s">
        <v>138</v>
      </c>
      <c r="B5" s="10" t="str">
        <f t="shared" si="0"/>
        <v>CVL</v>
      </c>
      <c r="C5" s="10">
        <v>18</v>
      </c>
      <c r="D5" s="10" t="s">
        <v>13</v>
      </c>
      <c r="E5" s="11" t="s">
        <v>230</v>
      </c>
      <c r="F5" s="12" t="s">
        <v>186</v>
      </c>
      <c r="G5" s="10" t="s">
        <v>168</v>
      </c>
      <c r="H5" s="10" t="s">
        <v>175</v>
      </c>
      <c r="I5" s="10" t="s">
        <v>175</v>
      </c>
      <c r="J5" s="12" t="s">
        <v>162</v>
      </c>
      <c r="K5" s="12" t="s">
        <v>164</v>
      </c>
      <c r="L5" s="11" t="s">
        <v>165</v>
      </c>
      <c r="M5" s="10"/>
      <c r="N5" s="22">
        <v>2005</v>
      </c>
      <c r="O5" s="12" t="s">
        <v>159</v>
      </c>
      <c r="P5" s="12" t="s">
        <v>159</v>
      </c>
      <c r="Q5" s="10" t="s">
        <v>168</v>
      </c>
      <c r="R5" s="10" t="s">
        <v>168</v>
      </c>
      <c r="S5" s="12" t="s">
        <v>16</v>
      </c>
      <c r="T5" s="24" t="s">
        <v>293</v>
      </c>
      <c r="U5" s="25" t="s">
        <v>17</v>
      </c>
    </row>
    <row r="6" spans="1:1025" ht="56.25" x14ac:dyDescent="0.2">
      <c r="A6" s="10" t="s">
        <v>139</v>
      </c>
      <c r="B6" s="10" t="str">
        <f t="shared" si="0"/>
        <v>CVL</v>
      </c>
      <c r="C6" s="10" t="s">
        <v>18</v>
      </c>
      <c r="D6" s="10" t="s">
        <v>180</v>
      </c>
      <c r="E6" s="11" t="s">
        <v>125</v>
      </c>
      <c r="F6" s="12" t="s">
        <v>131</v>
      </c>
      <c r="G6" s="10" t="s">
        <v>168</v>
      </c>
      <c r="H6" s="10" t="s">
        <v>175</v>
      </c>
      <c r="I6" s="10" t="s">
        <v>175</v>
      </c>
      <c r="J6" s="12" t="s">
        <v>162</v>
      </c>
      <c r="K6" s="12" t="s">
        <v>164</v>
      </c>
      <c r="L6" s="11" t="s">
        <v>165</v>
      </c>
      <c r="M6" s="10">
        <v>2017</v>
      </c>
      <c r="N6" s="10">
        <v>2017</v>
      </c>
      <c r="O6" s="12" t="s">
        <v>19</v>
      </c>
      <c r="P6" s="12" t="s">
        <v>19</v>
      </c>
      <c r="Q6" s="10" t="s">
        <v>168</v>
      </c>
      <c r="R6" s="10" t="s">
        <v>175</v>
      </c>
      <c r="S6" s="23" t="s">
        <v>294</v>
      </c>
      <c r="T6" s="12"/>
      <c r="U6" s="12"/>
    </row>
    <row r="7" spans="1:1025" ht="110.25" x14ac:dyDescent="0.2">
      <c r="A7" s="10" t="s">
        <v>140</v>
      </c>
      <c r="B7" s="10" t="str">
        <f t="shared" si="0"/>
        <v>CVL</v>
      </c>
      <c r="C7" s="10" t="s">
        <v>20</v>
      </c>
      <c r="D7" s="10" t="s">
        <v>181</v>
      </c>
      <c r="E7" s="11" t="s">
        <v>126</v>
      </c>
      <c r="F7" s="12" t="s">
        <v>131</v>
      </c>
      <c r="G7" s="10" t="s">
        <v>168</v>
      </c>
      <c r="H7" s="10" t="s">
        <v>175</v>
      </c>
      <c r="I7" s="10" t="s">
        <v>175</v>
      </c>
      <c r="J7" s="24" t="s">
        <v>161</v>
      </c>
      <c r="K7" s="24" t="s">
        <v>164</v>
      </c>
      <c r="L7" s="11" t="s">
        <v>165</v>
      </c>
      <c r="M7" s="10">
        <v>2009</v>
      </c>
      <c r="N7" s="10">
        <v>2010</v>
      </c>
      <c r="O7" s="12" t="s">
        <v>21</v>
      </c>
      <c r="P7" s="12" t="s">
        <v>21</v>
      </c>
      <c r="Q7" s="10" t="s">
        <v>168</v>
      </c>
      <c r="R7" s="10" t="s">
        <v>168</v>
      </c>
      <c r="S7" s="24" t="s">
        <v>296</v>
      </c>
      <c r="T7" s="24" t="s">
        <v>289</v>
      </c>
      <c r="U7" s="24" t="s">
        <v>290</v>
      </c>
    </row>
    <row r="8" spans="1:1025" ht="37.5" x14ac:dyDescent="0.2">
      <c r="A8" s="10" t="s">
        <v>138</v>
      </c>
      <c r="B8" s="10" t="str">
        <f t="shared" si="0"/>
        <v>CVL</v>
      </c>
      <c r="C8" s="10">
        <v>45</v>
      </c>
      <c r="D8" s="10" t="s">
        <v>182</v>
      </c>
      <c r="E8" s="11" t="s">
        <v>231</v>
      </c>
      <c r="F8" s="12" t="s">
        <v>131</v>
      </c>
      <c r="G8" s="10" t="s">
        <v>175</v>
      </c>
      <c r="H8" s="10" t="s">
        <v>175</v>
      </c>
      <c r="I8" s="10" t="s">
        <v>168</v>
      </c>
      <c r="J8" s="12"/>
      <c r="K8" s="12"/>
      <c r="L8" s="11" t="s">
        <v>165</v>
      </c>
      <c r="M8" s="10">
        <v>2023</v>
      </c>
      <c r="N8" s="10">
        <v>2024</v>
      </c>
      <c r="O8" s="12" t="s">
        <v>78</v>
      </c>
      <c r="P8" s="12" t="s">
        <v>78</v>
      </c>
      <c r="Q8" s="10" t="s">
        <v>168</v>
      </c>
      <c r="R8" s="10"/>
      <c r="S8" s="23"/>
      <c r="T8" s="12"/>
      <c r="U8" s="12"/>
    </row>
    <row r="9" spans="1:1025" ht="31.5" x14ac:dyDescent="0.2">
      <c r="A9" s="10" t="s">
        <v>138</v>
      </c>
      <c r="B9" s="10" t="str">
        <f t="shared" si="0"/>
        <v>CVL</v>
      </c>
      <c r="C9" s="10">
        <v>45</v>
      </c>
      <c r="D9" s="10" t="s">
        <v>182</v>
      </c>
      <c r="E9" s="11" t="s">
        <v>232</v>
      </c>
      <c r="F9" s="12" t="s">
        <v>131</v>
      </c>
      <c r="G9" s="10" t="s">
        <v>175</v>
      </c>
      <c r="H9" s="10" t="s">
        <v>168</v>
      </c>
      <c r="I9" s="10" t="s">
        <v>175</v>
      </c>
      <c r="J9" s="12"/>
      <c r="K9" s="12"/>
      <c r="L9" s="11" t="s">
        <v>167</v>
      </c>
      <c r="M9" s="10"/>
      <c r="N9" s="10"/>
      <c r="O9" s="12" t="s">
        <v>78</v>
      </c>
      <c r="P9" s="12" t="s">
        <v>78</v>
      </c>
      <c r="Q9" s="10" t="s">
        <v>175</v>
      </c>
      <c r="R9" s="10" t="s">
        <v>175</v>
      </c>
      <c r="S9" s="12"/>
      <c r="T9" s="12"/>
      <c r="U9" s="12"/>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row>
    <row r="10" spans="1:1025" ht="37.5" x14ac:dyDescent="0.2">
      <c r="A10" s="10" t="s">
        <v>139</v>
      </c>
      <c r="B10" s="10" t="str">
        <f t="shared" si="0"/>
        <v>CVL</v>
      </c>
      <c r="C10" s="10" t="s">
        <v>22</v>
      </c>
      <c r="D10" s="10" t="s">
        <v>13</v>
      </c>
      <c r="E10" s="11" t="s">
        <v>233</v>
      </c>
      <c r="F10" s="12" t="s">
        <v>130</v>
      </c>
      <c r="G10" s="22" t="s">
        <v>168</v>
      </c>
      <c r="H10" s="10" t="s">
        <v>175</v>
      </c>
      <c r="I10" s="10" t="s">
        <v>175</v>
      </c>
      <c r="J10" s="12" t="s">
        <v>176</v>
      </c>
      <c r="K10" s="12" t="s">
        <v>162</v>
      </c>
      <c r="L10" s="11" t="s">
        <v>165</v>
      </c>
      <c r="M10" s="10">
        <v>2019</v>
      </c>
      <c r="N10" s="10">
        <v>2020</v>
      </c>
      <c r="O10" s="12" t="s">
        <v>215</v>
      </c>
      <c r="P10" s="12"/>
      <c r="Q10" s="10"/>
      <c r="R10" s="10" t="s">
        <v>23</v>
      </c>
      <c r="S10" s="12" t="s">
        <v>229</v>
      </c>
      <c r="T10" s="12" t="s">
        <v>24</v>
      </c>
      <c r="U10" s="12" t="s">
        <v>83</v>
      </c>
    </row>
    <row r="11" spans="1:1025" ht="37.5" x14ac:dyDescent="0.2">
      <c r="A11" s="10" t="s">
        <v>142</v>
      </c>
      <c r="B11" s="10" t="str">
        <f t="shared" si="0"/>
        <v>-</v>
      </c>
      <c r="C11" s="10" t="s">
        <v>25</v>
      </c>
      <c r="D11" s="10" t="s">
        <v>182</v>
      </c>
      <c r="E11" s="11" t="s">
        <v>234</v>
      </c>
      <c r="F11" s="12" t="s">
        <v>26</v>
      </c>
      <c r="G11" s="10" t="s">
        <v>175</v>
      </c>
      <c r="H11" s="10" t="s">
        <v>168</v>
      </c>
      <c r="I11" s="10" t="s">
        <v>175</v>
      </c>
      <c r="J11" s="12"/>
      <c r="K11" s="12"/>
      <c r="L11" s="11" t="s">
        <v>166</v>
      </c>
      <c r="M11" s="10">
        <v>2022</v>
      </c>
      <c r="N11" s="10"/>
      <c r="O11" s="12" t="s">
        <v>80</v>
      </c>
      <c r="P11" s="12" t="s">
        <v>79</v>
      </c>
      <c r="Q11" s="10" t="s">
        <v>175</v>
      </c>
      <c r="R11" s="10" t="s">
        <v>175</v>
      </c>
      <c r="S11" s="12"/>
      <c r="T11" s="12"/>
      <c r="U11" s="12"/>
    </row>
    <row r="12" spans="1:1025" ht="56.25" x14ac:dyDescent="0.2">
      <c r="A12" s="10" t="s">
        <v>143</v>
      </c>
      <c r="B12" s="10" t="str">
        <f t="shared" si="0"/>
        <v>-</v>
      </c>
      <c r="C12" s="10" t="s">
        <v>27</v>
      </c>
      <c r="D12" s="10" t="s">
        <v>182</v>
      </c>
      <c r="E12" s="11" t="s">
        <v>235</v>
      </c>
      <c r="F12" s="12" t="s">
        <v>187</v>
      </c>
      <c r="G12" s="10" t="s">
        <v>175</v>
      </c>
      <c r="H12" s="10" t="s">
        <v>168</v>
      </c>
      <c r="I12" s="10" t="s">
        <v>175</v>
      </c>
      <c r="J12" s="12"/>
      <c r="K12" s="12"/>
      <c r="L12" s="11" t="s">
        <v>166</v>
      </c>
      <c r="M12" s="10">
        <v>2020</v>
      </c>
      <c r="N12" s="10"/>
      <c r="O12" s="12" t="s">
        <v>81</v>
      </c>
      <c r="P12" s="12" t="s">
        <v>81</v>
      </c>
      <c r="Q12" s="10" t="s">
        <v>175</v>
      </c>
      <c r="R12" s="10" t="s">
        <v>175</v>
      </c>
      <c r="S12" s="12"/>
      <c r="T12" s="12"/>
      <c r="U12" s="12"/>
    </row>
    <row r="13" spans="1:1025" s="4" customFormat="1" ht="56.25" x14ac:dyDescent="0.2">
      <c r="A13" s="10" t="s">
        <v>152</v>
      </c>
      <c r="B13" s="10" t="str">
        <f t="shared" si="0"/>
        <v>CVL</v>
      </c>
      <c r="C13" s="10" t="s">
        <v>122</v>
      </c>
      <c r="D13" s="10" t="s">
        <v>183</v>
      </c>
      <c r="E13" s="11" t="s">
        <v>236</v>
      </c>
      <c r="F13" s="12" t="s">
        <v>107</v>
      </c>
      <c r="G13" s="10" t="s">
        <v>175</v>
      </c>
      <c r="H13" s="10" t="s">
        <v>168</v>
      </c>
      <c r="I13" s="10" t="s">
        <v>175</v>
      </c>
      <c r="J13" s="12" t="s">
        <v>162</v>
      </c>
      <c r="K13" s="12" t="s">
        <v>163</v>
      </c>
      <c r="L13" s="11" t="s">
        <v>166</v>
      </c>
      <c r="M13" s="10">
        <v>2022</v>
      </c>
      <c r="N13" s="10"/>
      <c r="O13" s="12" t="s">
        <v>219</v>
      </c>
      <c r="P13" s="12" t="s">
        <v>219</v>
      </c>
      <c r="Q13" s="10" t="s">
        <v>175</v>
      </c>
      <c r="R13" s="10" t="s">
        <v>175</v>
      </c>
      <c r="S13" s="12"/>
      <c r="T13" s="12" t="s">
        <v>82</v>
      </c>
      <c r="U13" s="12" t="s">
        <v>84</v>
      </c>
    </row>
    <row r="14" spans="1:1025" ht="63" x14ac:dyDescent="0.2">
      <c r="A14" s="10" t="s">
        <v>140</v>
      </c>
      <c r="B14" s="10" t="str">
        <f t="shared" si="0"/>
        <v>CVL</v>
      </c>
      <c r="C14" s="10" t="s">
        <v>29</v>
      </c>
      <c r="D14" s="10" t="s">
        <v>177</v>
      </c>
      <c r="E14" s="11" t="s">
        <v>237</v>
      </c>
      <c r="F14" s="12" t="s">
        <v>131</v>
      </c>
      <c r="G14" s="10" t="s">
        <v>175</v>
      </c>
      <c r="H14" s="10" t="s">
        <v>168</v>
      </c>
      <c r="I14" s="10" t="s">
        <v>175</v>
      </c>
      <c r="J14" s="12" t="s">
        <v>161</v>
      </c>
      <c r="K14" s="12" t="s">
        <v>163</v>
      </c>
      <c r="L14" s="11" t="s">
        <v>166</v>
      </c>
      <c r="M14" s="10">
        <v>2022</v>
      </c>
      <c r="N14" s="10"/>
      <c r="O14" s="12" t="s">
        <v>225</v>
      </c>
      <c r="P14" s="12" t="s">
        <v>225</v>
      </c>
      <c r="Q14" s="10" t="s">
        <v>175</v>
      </c>
      <c r="R14" s="10" t="s">
        <v>175</v>
      </c>
      <c r="S14" s="12"/>
      <c r="T14" s="12" t="s">
        <v>85</v>
      </c>
      <c r="U14" s="12" t="s">
        <v>83</v>
      </c>
    </row>
    <row r="15" spans="1:1025" ht="93.75" x14ac:dyDescent="0.2">
      <c r="A15" s="14" t="s">
        <v>156</v>
      </c>
      <c r="B15" s="10" t="str">
        <f t="shared" si="0"/>
        <v>-</v>
      </c>
      <c r="C15" s="10" t="s">
        <v>30</v>
      </c>
      <c r="D15" s="10" t="s">
        <v>180</v>
      </c>
      <c r="E15" s="11" t="s">
        <v>238</v>
      </c>
      <c r="F15" s="12" t="s">
        <v>131</v>
      </c>
      <c r="G15" s="10" t="s">
        <v>175</v>
      </c>
      <c r="H15" s="10" t="s">
        <v>168</v>
      </c>
      <c r="I15" s="10" t="s">
        <v>175</v>
      </c>
      <c r="J15" s="12" t="s">
        <v>161</v>
      </c>
      <c r="K15" s="12" t="s">
        <v>164</v>
      </c>
      <c r="L15" s="11" t="s">
        <v>166</v>
      </c>
      <c r="M15" s="10">
        <v>2019</v>
      </c>
      <c r="N15" s="10"/>
      <c r="O15" s="12" t="s">
        <v>221</v>
      </c>
      <c r="P15" s="12" t="s">
        <v>222</v>
      </c>
      <c r="Q15" s="10" t="s">
        <v>175</v>
      </c>
      <c r="R15" s="10" t="s">
        <v>175</v>
      </c>
      <c r="S15" s="12"/>
      <c r="T15" s="12"/>
      <c r="U15" s="12"/>
    </row>
    <row r="16" spans="1:1025" ht="37.5" x14ac:dyDescent="0.2">
      <c r="A16" s="10" t="s">
        <v>144</v>
      </c>
      <c r="B16" s="10" t="str">
        <f t="shared" si="0"/>
        <v>CVL</v>
      </c>
      <c r="C16" s="10" t="s">
        <v>31</v>
      </c>
      <c r="D16" s="10" t="s">
        <v>178</v>
      </c>
      <c r="E16" s="11" t="s">
        <v>239</v>
      </c>
      <c r="F16" s="12" t="s">
        <v>131</v>
      </c>
      <c r="G16" s="10" t="s">
        <v>175</v>
      </c>
      <c r="H16" s="10" t="s">
        <v>175</v>
      </c>
      <c r="I16" s="10" t="s">
        <v>168</v>
      </c>
      <c r="J16" s="12"/>
      <c r="K16" s="12"/>
      <c r="L16" s="11" t="s">
        <v>165</v>
      </c>
      <c r="M16" s="10">
        <v>2023</v>
      </c>
      <c r="N16" s="10">
        <v>2024</v>
      </c>
      <c r="O16" s="12" t="s">
        <v>19</v>
      </c>
      <c r="P16" s="12" t="s">
        <v>19</v>
      </c>
      <c r="Q16" s="10" t="s">
        <v>168</v>
      </c>
      <c r="R16" s="10"/>
      <c r="S16" s="23"/>
      <c r="T16" s="12"/>
      <c r="U16" s="12"/>
    </row>
    <row r="17" spans="1:1025" ht="18.75" x14ac:dyDescent="0.2">
      <c r="A17" s="10" t="s">
        <v>144</v>
      </c>
      <c r="B17" s="10" t="str">
        <f t="shared" si="0"/>
        <v>CVL</v>
      </c>
      <c r="C17" s="10" t="s">
        <v>31</v>
      </c>
      <c r="D17" s="10" t="s">
        <v>178</v>
      </c>
      <c r="E17" s="11" t="s">
        <v>240</v>
      </c>
      <c r="F17" s="12" t="s">
        <v>131</v>
      </c>
      <c r="G17" s="10" t="s">
        <v>175</v>
      </c>
      <c r="H17" s="10" t="s">
        <v>168</v>
      </c>
      <c r="I17" s="10" t="s">
        <v>175</v>
      </c>
      <c r="J17" s="12"/>
      <c r="K17" s="12"/>
      <c r="L17" s="11" t="s">
        <v>167</v>
      </c>
      <c r="M17" s="10"/>
      <c r="N17" s="10"/>
      <c r="O17" s="12" t="s">
        <v>19</v>
      </c>
      <c r="P17" s="12" t="s">
        <v>19</v>
      </c>
      <c r="Q17" s="10"/>
      <c r="R17" s="10"/>
      <c r="S17" s="12"/>
      <c r="T17" s="12"/>
      <c r="U17" s="12"/>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row>
    <row r="18" spans="1:1025" ht="37.5" x14ac:dyDescent="0.2">
      <c r="A18" s="10" t="s">
        <v>145</v>
      </c>
      <c r="B18" s="10" t="str">
        <f t="shared" si="0"/>
        <v>-</v>
      </c>
      <c r="C18" s="10" t="s">
        <v>86</v>
      </c>
      <c r="D18" s="10" t="s">
        <v>178</v>
      </c>
      <c r="E18" s="11" t="s">
        <v>241</v>
      </c>
      <c r="F18" s="12" t="s">
        <v>131</v>
      </c>
      <c r="G18" s="10" t="s">
        <v>175</v>
      </c>
      <c r="H18" s="10" t="s">
        <v>168</v>
      </c>
      <c r="I18" s="10" t="s">
        <v>175</v>
      </c>
      <c r="J18" s="12" t="s">
        <v>162</v>
      </c>
      <c r="K18" s="12" t="s">
        <v>163</v>
      </c>
      <c r="L18" s="11" t="s">
        <v>166</v>
      </c>
      <c r="M18" s="10">
        <v>2022</v>
      </c>
      <c r="N18" s="10"/>
      <c r="O18" s="12" t="s">
        <v>87</v>
      </c>
      <c r="P18" s="12" t="s">
        <v>19</v>
      </c>
      <c r="Q18" s="10" t="s">
        <v>175</v>
      </c>
      <c r="R18" s="10" t="s">
        <v>175</v>
      </c>
      <c r="S18" s="12"/>
      <c r="T18" s="12"/>
      <c r="U18" s="12"/>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row>
    <row r="19" spans="1:1025" ht="18.75" x14ac:dyDescent="0.2">
      <c r="A19" s="10" t="s">
        <v>146</v>
      </c>
      <c r="B19" s="10" t="str">
        <f t="shared" si="0"/>
        <v>-</v>
      </c>
      <c r="C19" s="10" t="s">
        <v>32</v>
      </c>
      <c r="D19" s="10" t="s">
        <v>182</v>
      </c>
      <c r="E19" s="11" t="s">
        <v>33</v>
      </c>
      <c r="F19" s="12" t="s">
        <v>131</v>
      </c>
      <c r="G19" s="10" t="s">
        <v>175</v>
      </c>
      <c r="H19" s="10" t="s">
        <v>175</v>
      </c>
      <c r="I19" s="10" t="s">
        <v>168</v>
      </c>
      <c r="J19" s="12"/>
      <c r="K19" s="12"/>
      <c r="L19" s="11" t="s">
        <v>166</v>
      </c>
      <c r="M19" s="10">
        <v>2023</v>
      </c>
      <c r="N19" s="10"/>
      <c r="O19" s="12" t="s">
        <v>34</v>
      </c>
      <c r="P19" s="12" t="s">
        <v>34</v>
      </c>
      <c r="Q19" s="10" t="s">
        <v>175</v>
      </c>
      <c r="R19" s="10"/>
      <c r="S19" s="12"/>
      <c r="T19" s="12"/>
      <c r="U19" s="12"/>
    </row>
    <row r="20" spans="1:1025" ht="78.75" x14ac:dyDescent="0.2">
      <c r="A20" s="10" t="s">
        <v>147</v>
      </c>
      <c r="B20" s="10" t="str">
        <f t="shared" si="0"/>
        <v>-</v>
      </c>
      <c r="C20" s="10" t="s">
        <v>121</v>
      </c>
      <c r="D20" s="10" t="s">
        <v>13</v>
      </c>
      <c r="E20" s="11" t="s">
        <v>242</v>
      </c>
      <c r="F20" s="12" t="s">
        <v>35</v>
      </c>
      <c r="G20" s="10" t="s">
        <v>175</v>
      </c>
      <c r="H20" s="10" t="s">
        <v>168</v>
      </c>
      <c r="I20" s="10" t="s">
        <v>175</v>
      </c>
      <c r="J20" s="12" t="s">
        <v>161</v>
      </c>
      <c r="K20" s="12" t="s">
        <v>164</v>
      </c>
      <c r="L20" s="11" t="s">
        <v>166</v>
      </c>
      <c r="M20" s="10">
        <v>2019</v>
      </c>
      <c r="N20" s="10"/>
      <c r="O20" s="12" t="s">
        <v>224</v>
      </c>
      <c r="P20" s="12" t="s">
        <v>223</v>
      </c>
      <c r="Q20" s="10" t="s">
        <v>175</v>
      </c>
      <c r="R20" s="10" t="s">
        <v>175</v>
      </c>
      <c r="S20" s="12"/>
      <c r="T20" s="12" t="s">
        <v>228</v>
      </c>
      <c r="U20" s="15" t="s">
        <v>88</v>
      </c>
    </row>
    <row r="21" spans="1:1025" ht="56.25" x14ac:dyDescent="0.2">
      <c r="A21" s="10" t="s">
        <v>145</v>
      </c>
      <c r="B21" s="10" t="str">
        <f t="shared" si="0"/>
        <v>-</v>
      </c>
      <c r="C21" s="10">
        <v>49</v>
      </c>
      <c r="D21" s="10" t="s">
        <v>182</v>
      </c>
      <c r="E21" s="11" t="s">
        <v>243</v>
      </c>
      <c r="F21" s="12" t="s">
        <v>188</v>
      </c>
      <c r="G21" s="10" t="s">
        <v>175</v>
      </c>
      <c r="H21" s="10" t="s">
        <v>168</v>
      </c>
      <c r="I21" s="10" t="s">
        <v>175</v>
      </c>
      <c r="J21" s="12" t="s">
        <v>162</v>
      </c>
      <c r="K21" s="12" t="s">
        <v>163</v>
      </c>
      <c r="L21" s="11" t="s">
        <v>166</v>
      </c>
      <c r="M21" s="10">
        <v>2023</v>
      </c>
      <c r="N21" s="10"/>
      <c r="O21" s="12" t="s">
        <v>244</v>
      </c>
      <c r="P21" s="12" t="s">
        <v>244</v>
      </c>
      <c r="Q21" s="10" t="s">
        <v>175</v>
      </c>
      <c r="R21" s="10" t="s">
        <v>175</v>
      </c>
      <c r="S21" s="12"/>
      <c r="T21" s="12"/>
      <c r="U21" s="12"/>
    </row>
    <row r="22" spans="1:1025" ht="37.5" x14ac:dyDescent="0.2">
      <c r="A22" s="10" t="s">
        <v>145</v>
      </c>
      <c r="B22" s="10" t="str">
        <f t="shared" si="0"/>
        <v>-</v>
      </c>
      <c r="C22" s="10" t="s">
        <v>36</v>
      </c>
      <c r="D22" s="10" t="s">
        <v>182</v>
      </c>
      <c r="E22" s="11" t="s">
        <v>246</v>
      </c>
      <c r="F22" s="12" t="s">
        <v>189</v>
      </c>
      <c r="G22" s="10" t="s">
        <v>175</v>
      </c>
      <c r="H22" s="10" t="s">
        <v>168</v>
      </c>
      <c r="I22" s="10" t="s">
        <v>175</v>
      </c>
      <c r="J22" s="12" t="s">
        <v>162</v>
      </c>
      <c r="K22" s="12" t="s">
        <v>163</v>
      </c>
      <c r="L22" s="11" t="s">
        <v>166</v>
      </c>
      <c r="M22" s="10">
        <v>2022</v>
      </c>
      <c r="N22" s="10"/>
      <c r="O22" s="12" t="s">
        <v>89</v>
      </c>
      <c r="P22" s="12" t="s">
        <v>89</v>
      </c>
      <c r="Q22" s="10" t="s">
        <v>175</v>
      </c>
      <c r="R22" s="10" t="s">
        <v>175</v>
      </c>
      <c r="S22" s="12"/>
      <c r="T22" s="12"/>
      <c r="U22" s="12"/>
    </row>
    <row r="23" spans="1:1025" ht="78.75" x14ac:dyDescent="0.2">
      <c r="A23" s="10" t="s">
        <v>145</v>
      </c>
      <c r="B23" s="10" t="str">
        <f t="shared" si="0"/>
        <v>-</v>
      </c>
      <c r="C23" s="10" t="s">
        <v>174</v>
      </c>
      <c r="D23" s="10" t="s">
        <v>182</v>
      </c>
      <c r="E23" s="11" t="s">
        <v>247</v>
      </c>
      <c r="F23" s="12" t="s">
        <v>190</v>
      </c>
      <c r="G23" s="10" t="s">
        <v>175</v>
      </c>
      <c r="H23" s="10" t="s">
        <v>168</v>
      </c>
      <c r="I23" s="10" t="s">
        <v>175</v>
      </c>
      <c r="J23" s="12" t="s">
        <v>162</v>
      </c>
      <c r="K23" s="12" t="s">
        <v>163</v>
      </c>
      <c r="L23" s="11" t="s">
        <v>166</v>
      </c>
      <c r="M23" s="10">
        <v>2022</v>
      </c>
      <c r="N23" s="10"/>
      <c r="O23" s="12" t="s">
        <v>216</v>
      </c>
      <c r="P23" s="12" t="s">
        <v>90</v>
      </c>
      <c r="Q23" s="10" t="s">
        <v>175</v>
      </c>
      <c r="R23" s="10" t="s">
        <v>175</v>
      </c>
      <c r="S23" s="12"/>
      <c r="T23" s="12"/>
      <c r="U23" s="12"/>
    </row>
    <row r="24" spans="1:1025" ht="31.5" x14ac:dyDescent="0.2">
      <c r="A24" s="10" t="s">
        <v>145</v>
      </c>
      <c r="B24" s="10" t="str">
        <f t="shared" si="0"/>
        <v>-</v>
      </c>
      <c r="C24" s="10" t="s">
        <v>173</v>
      </c>
      <c r="D24" s="10" t="s">
        <v>182</v>
      </c>
      <c r="E24" s="11" t="s">
        <v>37</v>
      </c>
      <c r="F24" s="12" t="s">
        <v>191</v>
      </c>
      <c r="G24" s="10" t="s">
        <v>175</v>
      </c>
      <c r="H24" s="10" t="s">
        <v>168</v>
      </c>
      <c r="I24" s="10" t="s">
        <v>175</v>
      </c>
      <c r="J24" s="12" t="s">
        <v>162</v>
      </c>
      <c r="K24" s="12" t="s">
        <v>163</v>
      </c>
      <c r="L24" s="11" t="s">
        <v>166</v>
      </c>
      <c r="M24" s="10">
        <v>2022</v>
      </c>
      <c r="N24" s="10"/>
      <c r="O24" s="12" t="s">
        <v>91</v>
      </c>
      <c r="P24" s="12" t="s">
        <v>91</v>
      </c>
      <c r="Q24" s="10" t="s">
        <v>175</v>
      </c>
      <c r="R24" s="10" t="s">
        <v>175</v>
      </c>
      <c r="S24" s="12"/>
      <c r="T24" s="12"/>
      <c r="U24" s="12"/>
    </row>
    <row r="25" spans="1:1025" ht="75" x14ac:dyDescent="0.2">
      <c r="A25" s="10" t="s">
        <v>145</v>
      </c>
      <c r="B25" s="10" t="str">
        <f t="shared" si="0"/>
        <v>-</v>
      </c>
      <c r="C25" s="10">
        <v>85</v>
      </c>
      <c r="D25" s="10" t="s">
        <v>182</v>
      </c>
      <c r="E25" s="11" t="s">
        <v>248</v>
      </c>
      <c r="F25" s="12" t="s">
        <v>192</v>
      </c>
      <c r="G25" s="10" t="s">
        <v>175</v>
      </c>
      <c r="H25" s="10" t="s">
        <v>168</v>
      </c>
      <c r="I25" s="10" t="s">
        <v>175</v>
      </c>
      <c r="J25" s="12" t="s">
        <v>162</v>
      </c>
      <c r="K25" s="12" t="s">
        <v>163</v>
      </c>
      <c r="L25" s="11" t="s">
        <v>166</v>
      </c>
      <c r="M25" s="10">
        <v>2022</v>
      </c>
      <c r="N25" s="10"/>
      <c r="O25" s="12" t="s">
        <v>92</v>
      </c>
      <c r="P25" s="12" t="s">
        <v>92</v>
      </c>
      <c r="Q25" s="10" t="s">
        <v>175</v>
      </c>
      <c r="R25" s="10" t="s">
        <v>175</v>
      </c>
      <c r="S25" s="12"/>
      <c r="T25" s="12"/>
      <c r="U25" s="12"/>
    </row>
    <row r="26" spans="1:1025" ht="63" x14ac:dyDescent="0.2">
      <c r="A26" s="10" t="s">
        <v>145</v>
      </c>
      <c r="B26" s="10" t="str">
        <f t="shared" si="0"/>
        <v>-</v>
      </c>
      <c r="C26" s="10">
        <v>85</v>
      </c>
      <c r="D26" s="10" t="s">
        <v>184</v>
      </c>
      <c r="E26" s="11" t="s">
        <v>249</v>
      </c>
      <c r="F26" s="12" t="s">
        <v>38</v>
      </c>
      <c r="G26" s="10" t="s">
        <v>175</v>
      </c>
      <c r="H26" s="10" t="s">
        <v>168</v>
      </c>
      <c r="I26" s="10" t="s">
        <v>175</v>
      </c>
      <c r="J26" s="12" t="s">
        <v>162</v>
      </c>
      <c r="K26" s="12" t="s">
        <v>163</v>
      </c>
      <c r="L26" s="11" t="s">
        <v>166</v>
      </c>
      <c r="M26" s="10">
        <v>2022</v>
      </c>
      <c r="N26" s="10"/>
      <c r="O26" s="12" t="s">
        <v>226</v>
      </c>
      <c r="P26" s="12" t="s">
        <v>226</v>
      </c>
      <c r="Q26" s="10" t="s">
        <v>175</v>
      </c>
      <c r="R26" s="10" t="s">
        <v>175</v>
      </c>
      <c r="S26" s="12"/>
      <c r="T26" s="12"/>
      <c r="U26" s="12"/>
    </row>
    <row r="27" spans="1:1025" s="4" customFormat="1" ht="37.5" x14ac:dyDescent="0.2">
      <c r="A27" s="10" t="s">
        <v>147</v>
      </c>
      <c r="B27" s="10" t="str">
        <f t="shared" si="0"/>
        <v>-</v>
      </c>
      <c r="C27" s="10" t="s">
        <v>39</v>
      </c>
      <c r="D27" s="10" t="s">
        <v>183</v>
      </c>
      <c r="E27" s="11" t="s">
        <v>250</v>
      </c>
      <c r="F27" s="12" t="s">
        <v>40</v>
      </c>
      <c r="G27" s="10" t="s">
        <v>175</v>
      </c>
      <c r="H27" s="10" t="s">
        <v>168</v>
      </c>
      <c r="I27" s="10" t="s">
        <v>175</v>
      </c>
      <c r="J27" s="12" t="s">
        <v>162</v>
      </c>
      <c r="K27" s="12" t="s">
        <v>163</v>
      </c>
      <c r="L27" s="11" t="s">
        <v>166</v>
      </c>
      <c r="M27" s="10">
        <v>2023</v>
      </c>
      <c r="N27" s="10"/>
      <c r="O27" s="12" t="s">
        <v>93</v>
      </c>
      <c r="P27" s="12" t="s">
        <v>93</v>
      </c>
      <c r="Q27" s="10" t="s">
        <v>175</v>
      </c>
      <c r="R27" s="10" t="s">
        <v>175</v>
      </c>
      <c r="S27" s="12"/>
      <c r="T27" s="12"/>
      <c r="U27" s="12"/>
    </row>
    <row r="28" spans="1:1025" ht="56.25" x14ac:dyDescent="0.2">
      <c r="A28" s="10" t="s">
        <v>145</v>
      </c>
      <c r="B28" s="10" t="str">
        <f t="shared" si="0"/>
        <v>-</v>
      </c>
      <c r="C28" s="10">
        <v>85</v>
      </c>
      <c r="D28" s="10" t="s">
        <v>182</v>
      </c>
      <c r="E28" s="11" t="s">
        <v>251</v>
      </c>
      <c r="F28" s="12" t="s">
        <v>41</v>
      </c>
      <c r="G28" s="10" t="s">
        <v>175</v>
      </c>
      <c r="H28" s="10" t="s">
        <v>168</v>
      </c>
      <c r="I28" s="10" t="s">
        <v>175</v>
      </c>
      <c r="J28" s="12" t="s">
        <v>162</v>
      </c>
      <c r="K28" s="12" t="s">
        <v>163</v>
      </c>
      <c r="L28" s="11" t="s">
        <v>165</v>
      </c>
      <c r="M28" s="10">
        <v>2022</v>
      </c>
      <c r="N28" s="10">
        <v>2023</v>
      </c>
      <c r="O28" s="12" t="s">
        <v>94</v>
      </c>
      <c r="P28" s="12" t="s">
        <v>94</v>
      </c>
      <c r="Q28" s="10" t="s">
        <v>168</v>
      </c>
      <c r="R28" s="10" t="s">
        <v>175</v>
      </c>
      <c r="S28" s="23"/>
      <c r="T28" s="12"/>
      <c r="U28" s="12"/>
    </row>
    <row r="29" spans="1:1025" ht="31.5" x14ac:dyDescent="0.2">
      <c r="A29" s="10" t="s">
        <v>145</v>
      </c>
      <c r="B29" s="10" t="str">
        <f t="shared" si="0"/>
        <v>-</v>
      </c>
      <c r="C29" s="10">
        <v>85</v>
      </c>
      <c r="D29" s="10" t="s">
        <v>13</v>
      </c>
      <c r="E29" s="11" t="s">
        <v>128</v>
      </c>
      <c r="F29" s="12" t="s">
        <v>193</v>
      </c>
      <c r="G29" s="10" t="s">
        <v>175</v>
      </c>
      <c r="H29" s="10" t="s">
        <v>168</v>
      </c>
      <c r="I29" s="10" t="s">
        <v>175</v>
      </c>
      <c r="J29" s="12" t="s">
        <v>162</v>
      </c>
      <c r="K29" s="12" t="s">
        <v>163</v>
      </c>
      <c r="L29" s="11" t="s">
        <v>166</v>
      </c>
      <c r="M29" s="10">
        <v>2023</v>
      </c>
      <c r="N29" s="10"/>
      <c r="O29" s="12" t="s">
        <v>95</v>
      </c>
      <c r="P29" s="12" t="s">
        <v>95</v>
      </c>
      <c r="Q29" s="10" t="s">
        <v>175</v>
      </c>
      <c r="R29" s="10" t="s">
        <v>175</v>
      </c>
      <c r="S29" s="12"/>
      <c r="T29" s="12" t="s">
        <v>228</v>
      </c>
      <c r="U29" s="15" t="s">
        <v>88</v>
      </c>
    </row>
    <row r="30" spans="1:1025" ht="37.5" x14ac:dyDescent="0.2">
      <c r="A30" s="10" t="s">
        <v>138</v>
      </c>
      <c r="B30" s="10" t="str">
        <f t="shared" si="0"/>
        <v>CVL</v>
      </c>
      <c r="C30" s="10" t="s">
        <v>42</v>
      </c>
      <c r="D30" s="10" t="s">
        <v>179</v>
      </c>
      <c r="E30" s="11" t="s">
        <v>252</v>
      </c>
      <c r="F30" s="12" t="s">
        <v>194</v>
      </c>
      <c r="G30" s="10" t="s">
        <v>175</v>
      </c>
      <c r="H30" s="10" t="s">
        <v>175</v>
      </c>
      <c r="I30" s="10" t="s">
        <v>168</v>
      </c>
      <c r="J30" s="12"/>
      <c r="K30" s="12"/>
      <c r="L30" s="11" t="s">
        <v>165</v>
      </c>
      <c r="M30" s="10">
        <v>2021</v>
      </c>
      <c r="N30" s="10">
        <v>2023</v>
      </c>
      <c r="O30" s="12" t="s">
        <v>208</v>
      </c>
      <c r="P30" s="12" t="s">
        <v>117</v>
      </c>
      <c r="Q30" s="10"/>
      <c r="R30" s="10"/>
      <c r="S30" s="23"/>
      <c r="T30" s="12"/>
      <c r="U30" s="12"/>
    </row>
    <row r="31" spans="1:1025" ht="37.5" x14ac:dyDescent="0.2">
      <c r="A31" s="10" t="s">
        <v>138</v>
      </c>
      <c r="B31" s="10" t="str">
        <f t="shared" si="0"/>
        <v>CVL</v>
      </c>
      <c r="C31" s="10" t="s">
        <v>42</v>
      </c>
      <c r="D31" s="10" t="s">
        <v>179</v>
      </c>
      <c r="E31" s="11" t="s">
        <v>253</v>
      </c>
      <c r="F31" s="12" t="s">
        <v>131</v>
      </c>
      <c r="G31" s="10" t="s">
        <v>175</v>
      </c>
      <c r="H31" s="10" t="s">
        <v>168</v>
      </c>
      <c r="I31" s="10" t="s">
        <v>175</v>
      </c>
      <c r="J31" s="12" t="s">
        <v>162</v>
      </c>
      <c r="K31" s="12" t="s">
        <v>163</v>
      </c>
      <c r="L31" s="11" t="s">
        <v>166</v>
      </c>
      <c r="M31" s="10">
        <v>2024</v>
      </c>
      <c r="N31" s="10"/>
      <c r="O31" s="12" t="s">
        <v>208</v>
      </c>
      <c r="P31" s="12" t="s">
        <v>117</v>
      </c>
      <c r="Q31" s="10"/>
      <c r="R31" s="10"/>
      <c r="S31" s="12"/>
      <c r="T31" s="12"/>
      <c r="U31" s="12"/>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row>
    <row r="32" spans="1:1025" ht="56.25" x14ac:dyDescent="0.2">
      <c r="A32" s="14" t="s">
        <v>157</v>
      </c>
      <c r="B32" s="10" t="str">
        <f t="shared" si="0"/>
        <v>-</v>
      </c>
      <c r="C32" s="16" t="s">
        <v>43</v>
      </c>
      <c r="D32" s="10" t="s">
        <v>185</v>
      </c>
      <c r="E32" s="11" t="s">
        <v>254</v>
      </c>
      <c r="F32" s="12" t="s">
        <v>132</v>
      </c>
      <c r="G32" s="10" t="s">
        <v>175</v>
      </c>
      <c r="H32" s="10" t="s">
        <v>175</v>
      </c>
      <c r="I32" s="10" t="s">
        <v>168</v>
      </c>
      <c r="J32" s="12"/>
      <c r="K32" s="12"/>
      <c r="L32" s="11" t="s">
        <v>165</v>
      </c>
      <c r="M32" s="10">
        <v>2022</v>
      </c>
      <c r="N32" s="10">
        <v>2023</v>
      </c>
      <c r="O32" s="12" t="s">
        <v>96</v>
      </c>
      <c r="P32" s="12"/>
      <c r="Q32" s="10"/>
      <c r="R32" s="10"/>
      <c r="S32" s="23"/>
      <c r="T32" s="12"/>
      <c r="U32" s="12"/>
    </row>
    <row r="33" spans="1:1025" ht="47.25" x14ac:dyDescent="0.2">
      <c r="A33" s="14" t="s">
        <v>157</v>
      </c>
      <c r="B33" s="10" t="str">
        <f t="shared" si="0"/>
        <v>-</v>
      </c>
      <c r="C33" s="16" t="s">
        <v>43</v>
      </c>
      <c r="D33" s="10" t="s">
        <v>185</v>
      </c>
      <c r="E33" s="11" t="s">
        <v>255</v>
      </c>
      <c r="F33" s="12" t="s">
        <v>130</v>
      </c>
      <c r="G33" s="10" t="s">
        <v>175</v>
      </c>
      <c r="H33" s="10" t="s">
        <v>168</v>
      </c>
      <c r="I33" s="10" t="s">
        <v>175</v>
      </c>
      <c r="J33" s="12"/>
      <c r="K33" s="12"/>
      <c r="L33" s="11" t="s">
        <v>166</v>
      </c>
      <c r="M33" s="10">
        <v>2024</v>
      </c>
      <c r="N33" s="10"/>
      <c r="O33" s="12" t="s">
        <v>97</v>
      </c>
      <c r="P33" s="12"/>
      <c r="Q33" s="10"/>
      <c r="R33" s="10"/>
      <c r="S33" s="12"/>
      <c r="T33" s="12"/>
      <c r="U33" s="12"/>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row>
    <row r="34" spans="1:1025" ht="37.5" x14ac:dyDescent="0.2">
      <c r="A34" s="10" t="s">
        <v>139</v>
      </c>
      <c r="B34" s="10" t="str">
        <f t="shared" si="0"/>
        <v>CVL</v>
      </c>
      <c r="C34" s="10" t="s">
        <v>44</v>
      </c>
      <c r="D34" s="10" t="s">
        <v>179</v>
      </c>
      <c r="E34" s="11" t="s">
        <v>98</v>
      </c>
      <c r="F34" s="12" t="s">
        <v>195</v>
      </c>
      <c r="G34" s="10" t="s">
        <v>168</v>
      </c>
      <c r="H34" s="10" t="s">
        <v>175</v>
      </c>
      <c r="I34" s="10" t="s">
        <v>175</v>
      </c>
      <c r="J34" s="12" t="s">
        <v>162</v>
      </c>
      <c r="K34" s="12" t="s">
        <v>164</v>
      </c>
      <c r="L34" s="11" t="s">
        <v>165</v>
      </c>
      <c r="M34" s="10">
        <v>2014</v>
      </c>
      <c r="N34" s="10">
        <v>2016</v>
      </c>
      <c r="O34" s="12" t="s">
        <v>99</v>
      </c>
      <c r="P34" s="12" t="s">
        <v>100</v>
      </c>
      <c r="Q34" s="10" t="s">
        <v>168</v>
      </c>
      <c r="R34" s="10" t="s">
        <v>175</v>
      </c>
      <c r="S34" s="23" t="s">
        <v>294</v>
      </c>
      <c r="T34" s="12"/>
      <c r="U34" s="12"/>
    </row>
    <row r="35" spans="1:1025" ht="75" x14ac:dyDescent="0.2">
      <c r="A35" s="10" t="s">
        <v>148</v>
      </c>
      <c r="B35" s="10" t="str">
        <f t="shared" si="0"/>
        <v>-</v>
      </c>
      <c r="C35" s="10" t="s">
        <v>45</v>
      </c>
      <c r="D35" s="10" t="s">
        <v>179</v>
      </c>
      <c r="E35" s="11" t="s">
        <v>256</v>
      </c>
      <c r="F35" s="12" t="s">
        <v>195</v>
      </c>
      <c r="G35" s="10" t="s">
        <v>175</v>
      </c>
      <c r="H35" s="10" t="s">
        <v>168</v>
      </c>
      <c r="I35" s="10" t="s">
        <v>175</v>
      </c>
      <c r="J35" s="12" t="s">
        <v>162</v>
      </c>
      <c r="K35" s="12" t="s">
        <v>163</v>
      </c>
      <c r="L35" s="11" t="s">
        <v>165</v>
      </c>
      <c r="M35" s="10">
        <v>2020</v>
      </c>
      <c r="N35" s="10">
        <v>2024</v>
      </c>
      <c r="O35" s="12" t="s">
        <v>101</v>
      </c>
      <c r="P35" s="12" t="s">
        <v>101</v>
      </c>
      <c r="Q35" s="10" t="s">
        <v>168</v>
      </c>
      <c r="R35" s="22" t="s">
        <v>175</v>
      </c>
      <c r="S35" s="23" t="s">
        <v>294</v>
      </c>
      <c r="T35" s="12"/>
      <c r="U35" s="12"/>
    </row>
    <row r="36" spans="1:1025" ht="18.75" x14ac:dyDescent="0.2">
      <c r="A36" s="10" t="s">
        <v>149</v>
      </c>
      <c r="B36" s="10" t="str">
        <f t="shared" si="0"/>
        <v>-</v>
      </c>
      <c r="C36" s="10" t="s">
        <v>46</v>
      </c>
      <c r="D36" s="10" t="s">
        <v>179</v>
      </c>
      <c r="E36" s="11" t="s">
        <v>257</v>
      </c>
      <c r="F36" s="12" t="s">
        <v>113</v>
      </c>
      <c r="G36" s="10" t="s">
        <v>175</v>
      </c>
      <c r="H36" s="10" t="s">
        <v>168</v>
      </c>
      <c r="I36" s="10" t="s">
        <v>175</v>
      </c>
      <c r="J36" s="12"/>
      <c r="K36" s="12"/>
      <c r="L36" s="11" t="s">
        <v>167</v>
      </c>
      <c r="M36" s="10"/>
      <c r="N36" s="10"/>
      <c r="O36" s="12" t="s">
        <v>47</v>
      </c>
      <c r="P36" s="12" t="s">
        <v>47</v>
      </c>
      <c r="Q36" s="10" t="s">
        <v>175</v>
      </c>
      <c r="R36" s="10" t="s">
        <v>175</v>
      </c>
      <c r="S36" s="12"/>
      <c r="T36" s="12"/>
      <c r="U36" s="12"/>
    </row>
    <row r="37" spans="1:1025" ht="56.25" x14ac:dyDescent="0.2">
      <c r="A37" s="10" t="s">
        <v>150</v>
      </c>
      <c r="B37" s="10" t="str">
        <f t="shared" si="0"/>
        <v>-</v>
      </c>
      <c r="C37" s="10" t="s">
        <v>48</v>
      </c>
      <c r="D37" s="10" t="s">
        <v>179</v>
      </c>
      <c r="E37" s="11" t="s">
        <v>136</v>
      </c>
      <c r="F37" s="18" t="s">
        <v>196</v>
      </c>
      <c r="G37" s="10" t="s">
        <v>175</v>
      </c>
      <c r="H37" s="10" t="s">
        <v>168</v>
      </c>
      <c r="I37" s="10" t="s">
        <v>175</v>
      </c>
      <c r="J37" s="12" t="s">
        <v>162</v>
      </c>
      <c r="K37" s="12" t="s">
        <v>163</v>
      </c>
      <c r="L37" s="11" t="s">
        <v>166</v>
      </c>
      <c r="M37" s="10">
        <v>2023</v>
      </c>
      <c r="N37" s="10"/>
      <c r="O37" s="12" t="s">
        <v>49</v>
      </c>
      <c r="P37" s="12" t="s">
        <v>49</v>
      </c>
      <c r="Q37" s="10" t="s">
        <v>175</v>
      </c>
      <c r="R37" s="10" t="s">
        <v>175</v>
      </c>
      <c r="S37" s="12"/>
      <c r="T37" s="12"/>
      <c r="U37" s="12"/>
    </row>
    <row r="38" spans="1:1025" ht="31.5" x14ac:dyDescent="0.2">
      <c r="A38" s="10" t="s">
        <v>150</v>
      </c>
      <c r="B38" s="10" t="str">
        <f t="shared" si="0"/>
        <v>-</v>
      </c>
      <c r="C38" s="10" t="s">
        <v>120</v>
      </c>
      <c r="D38" s="10" t="s">
        <v>179</v>
      </c>
      <c r="E38" s="11" t="s">
        <v>258</v>
      </c>
      <c r="F38" s="12" t="s">
        <v>131</v>
      </c>
      <c r="G38" s="10" t="s">
        <v>175</v>
      </c>
      <c r="H38" s="10" t="s">
        <v>168</v>
      </c>
      <c r="I38" s="10" t="s">
        <v>175</v>
      </c>
      <c r="J38" s="12" t="s">
        <v>162</v>
      </c>
      <c r="K38" s="12" t="s">
        <v>163</v>
      </c>
      <c r="L38" s="11" t="s">
        <v>166</v>
      </c>
      <c r="M38" s="10">
        <v>2023</v>
      </c>
      <c r="N38" s="10"/>
      <c r="O38" s="12" t="s">
        <v>50</v>
      </c>
      <c r="P38" s="12" t="s">
        <v>50</v>
      </c>
      <c r="Q38" s="10" t="s">
        <v>175</v>
      </c>
      <c r="R38" s="10" t="s">
        <v>175</v>
      </c>
      <c r="S38" s="12"/>
      <c r="T38" s="12"/>
      <c r="U38" s="12"/>
    </row>
    <row r="39" spans="1:1025" ht="47.25" x14ac:dyDescent="0.2">
      <c r="A39" s="10" t="s">
        <v>150</v>
      </c>
      <c r="B39" s="10" t="str">
        <f t="shared" si="0"/>
        <v>-</v>
      </c>
      <c r="C39" s="10" t="s">
        <v>120</v>
      </c>
      <c r="D39" s="10" t="s">
        <v>179</v>
      </c>
      <c r="E39" s="11" t="s">
        <v>259</v>
      </c>
      <c r="F39" s="12" t="s">
        <v>51</v>
      </c>
      <c r="G39" s="10" t="s">
        <v>175</v>
      </c>
      <c r="H39" s="10" t="s">
        <v>168</v>
      </c>
      <c r="I39" s="10" t="s">
        <v>175</v>
      </c>
      <c r="J39" s="12" t="s">
        <v>162</v>
      </c>
      <c r="K39" s="12" t="s">
        <v>163</v>
      </c>
      <c r="L39" s="11" t="s">
        <v>166</v>
      </c>
      <c r="M39" s="10">
        <v>2021</v>
      </c>
      <c r="N39" s="10"/>
      <c r="O39" s="12" t="s">
        <v>217</v>
      </c>
      <c r="P39" s="12" t="s">
        <v>50</v>
      </c>
      <c r="Q39" s="10" t="s">
        <v>175</v>
      </c>
      <c r="R39" s="10" t="s">
        <v>175</v>
      </c>
      <c r="S39" s="12"/>
      <c r="T39" s="12"/>
      <c r="U39" s="12"/>
    </row>
    <row r="40" spans="1:1025" ht="37.5" x14ac:dyDescent="0.2">
      <c r="A40" s="10" t="s">
        <v>150</v>
      </c>
      <c r="B40" s="10" t="str">
        <f t="shared" si="0"/>
        <v>-</v>
      </c>
      <c r="C40" s="10" t="s">
        <v>52</v>
      </c>
      <c r="D40" s="10" t="s">
        <v>179</v>
      </c>
      <c r="E40" s="11" t="s">
        <v>263</v>
      </c>
      <c r="F40" s="12" t="s">
        <v>197</v>
      </c>
      <c r="G40" s="10" t="s">
        <v>175</v>
      </c>
      <c r="H40" s="10" t="s">
        <v>168</v>
      </c>
      <c r="I40" s="10" t="s">
        <v>175</v>
      </c>
      <c r="J40" s="12" t="s">
        <v>162</v>
      </c>
      <c r="K40" s="12" t="s">
        <v>163</v>
      </c>
      <c r="L40" s="11" t="s">
        <v>166</v>
      </c>
      <c r="M40" s="10">
        <v>2023</v>
      </c>
      <c r="N40" s="10"/>
      <c r="O40" s="12" t="s">
        <v>102</v>
      </c>
      <c r="P40" s="12" t="s">
        <v>102</v>
      </c>
      <c r="Q40" s="10" t="s">
        <v>175</v>
      </c>
      <c r="R40" s="10" t="s">
        <v>175</v>
      </c>
      <c r="S40" s="12"/>
      <c r="T40" s="12"/>
      <c r="U40" s="12"/>
    </row>
    <row r="41" spans="1:1025" ht="56.25" x14ac:dyDescent="0.2">
      <c r="A41" s="10" t="s">
        <v>150</v>
      </c>
      <c r="B41" s="10" t="str">
        <f t="shared" si="0"/>
        <v>-</v>
      </c>
      <c r="C41" s="10" t="s">
        <v>119</v>
      </c>
      <c r="D41" s="10" t="s">
        <v>179</v>
      </c>
      <c r="E41" s="11" t="s">
        <v>260</v>
      </c>
      <c r="F41" s="12" t="s">
        <v>51</v>
      </c>
      <c r="G41" s="10" t="s">
        <v>175</v>
      </c>
      <c r="H41" s="10" t="s">
        <v>168</v>
      </c>
      <c r="I41" s="10" t="s">
        <v>175</v>
      </c>
      <c r="J41" s="12" t="s">
        <v>162</v>
      </c>
      <c r="K41" s="12" t="s">
        <v>163</v>
      </c>
      <c r="L41" s="11" t="s">
        <v>166</v>
      </c>
      <c r="M41" s="10">
        <v>2023</v>
      </c>
      <c r="N41" s="10"/>
      <c r="O41" s="12" t="s">
        <v>53</v>
      </c>
      <c r="P41" s="12" t="s">
        <v>53</v>
      </c>
      <c r="Q41" s="10" t="s">
        <v>175</v>
      </c>
      <c r="R41" s="10" t="s">
        <v>175</v>
      </c>
      <c r="S41" s="12"/>
      <c r="T41" s="12"/>
      <c r="U41" s="12"/>
    </row>
    <row r="42" spans="1:1025" ht="56.25" x14ac:dyDescent="0.2">
      <c r="A42" s="10" t="s">
        <v>145</v>
      </c>
      <c r="B42" s="10" t="str">
        <f t="shared" si="0"/>
        <v>-</v>
      </c>
      <c r="C42" s="10" t="s">
        <v>54</v>
      </c>
      <c r="D42" s="10" t="s">
        <v>178</v>
      </c>
      <c r="E42" s="11" t="s">
        <v>261</v>
      </c>
      <c r="F42" s="12" t="s">
        <v>198</v>
      </c>
      <c r="G42" s="10" t="s">
        <v>168</v>
      </c>
      <c r="H42" s="10" t="s">
        <v>175</v>
      </c>
      <c r="I42" s="10" t="s">
        <v>175</v>
      </c>
      <c r="J42" s="12" t="s">
        <v>162</v>
      </c>
      <c r="K42" s="12" t="s">
        <v>164</v>
      </c>
      <c r="L42" s="11" t="s">
        <v>165</v>
      </c>
      <c r="M42" s="10">
        <v>2016</v>
      </c>
      <c r="N42" s="10">
        <v>2018</v>
      </c>
      <c r="O42" s="12" t="s">
        <v>55</v>
      </c>
      <c r="P42" s="12" t="s">
        <v>55</v>
      </c>
      <c r="Q42" s="10" t="s">
        <v>168</v>
      </c>
      <c r="R42" s="10" t="s">
        <v>168</v>
      </c>
      <c r="S42" s="23" t="s">
        <v>294</v>
      </c>
      <c r="T42" s="12"/>
      <c r="U42" s="12"/>
    </row>
    <row r="43" spans="1:1025" ht="37.5" x14ac:dyDescent="0.2">
      <c r="A43" s="10" t="s">
        <v>145</v>
      </c>
      <c r="B43" s="10" t="str">
        <f t="shared" si="0"/>
        <v>-</v>
      </c>
      <c r="C43" s="10" t="s">
        <v>54</v>
      </c>
      <c r="D43" s="10" t="s">
        <v>178</v>
      </c>
      <c r="E43" s="11" t="s">
        <v>262</v>
      </c>
      <c r="F43" s="12" t="s">
        <v>195</v>
      </c>
      <c r="G43" s="10" t="s">
        <v>175</v>
      </c>
      <c r="H43" s="10" t="s">
        <v>168</v>
      </c>
      <c r="I43" s="10" t="s">
        <v>175</v>
      </c>
      <c r="J43" s="12" t="s">
        <v>162</v>
      </c>
      <c r="K43" s="12" t="s">
        <v>164</v>
      </c>
      <c r="L43" s="11" t="s">
        <v>166</v>
      </c>
      <c r="M43" s="10">
        <v>2023</v>
      </c>
      <c r="N43" s="10"/>
      <c r="O43" s="12" t="s">
        <v>55</v>
      </c>
      <c r="P43" s="12" t="s">
        <v>55</v>
      </c>
      <c r="Q43" s="10" t="s">
        <v>175</v>
      </c>
      <c r="R43" s="10" t="s">
        <v>175</v>
      </c>
      <c r="S43" s="12"/>
      <c r="T43" s="12"/>
      <c r="U43" s="12"/>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row>
    <row r="44" spans="1:1025" ht="37.5" x14ac:dyDescent="0.2">
      <c r="A44" s="10" t="s">
        <v>144</v>
      </c>
      <c r="B44" s="10" t="str">
        <f t="shared" si="0"/>
        <v>CVL</v>
      </c>
      <c r="C44" s="10" t="s">
        <v>118</v>
      </c>
      <c r="D44" s="10" t="s">
        <v>182</v>
      </c>
      <c r="E44" s="11" t="s">
        <v>264</v>
      </c>
      <c r="F44" s="12" t="s">
        <v>199</v>
      </c>
      <c r="G44" s="10" t="s">
        <v>175</v>
      </c>
      <c r="H44" s="10" t="s">
        <v>168</v>
      </c>
      <c r="I44" s="10" t="s">
        <v>175</v>
      </c>
      <c r="J44" s="12" t="s">
        <v>162</v>
      </c>
      <c r="K44" s="12" t="s">
        <v>163</v>
      </c>
      <c r="L44" s="11" t="s">
        <v>166</v>
      </c>
      <c r="M44" s="10">
        <v>2022</v>
      </c>
      <c r="N44" s="10"/>
      <c r="O44" s="12" t="s">
        <v>56</v>
      </c>
      <c r="P44" s="12" t="s">
        <v>56</v>
      </c>
      <c r="Q44" s="10" t="s">
        <v>175</v>
      </c>
      <c r="R44" s="10" t="s">
        <v>175</v>
      </c>
      <c r="S44" s="12"/>
      <c r="T44" s="12" t="s">
        <v>57</v>
      </c>
      <c r="U44" s="12" t="s">
        <v>103</v>
      </c>
    </row>
    <row r="45" spans="1:1025" ht="56.25" x14ac:dyDescent="0.2">
      <c r="A45" s="10" t="s">
        <v>151</v>
      </c>
      <c r="B45" s="10" t="str">
        <f t="shared" si="0"/>
        <v>-</v>
      </c>
      <c r="C45" s="10" t="s">
        <v>123</v>
      </c>
      <c r="D45" s="10" t="s">
        <v>182</v>
      </c>
      <c r="E45" s="11" t="s">
        <v>265</v>
      </c>
      <c r="F45" s="12" t="s">
        <v>58</v>
      </c>
      <c r="G45" s="10" t="s">
        <v>175</v>
      </c>
      <c r="H45" s="10" t="s">
        <v>168</v>
      </c>
      <c r="I45" s="10" t="s">
        <v>175</v>
      </c>
      <c r="J45" s="12" t="s">
        <v>162</v>
      </c>
      <c r="K45" s="12" t="s">
        <v>164</v>
      </c>
      <c r="L45" s="11" t="s">
        <v>166</v>
      </c>
      <c r="M45" s="10">
        <v>2022</v>
      </c>
      <c r="N45" s="10"/>
      <c r="O45" s="12" t="s">
        <v>210</v>
      </c>
      <c r="P45" s="12" t="s">
        <v>59</v>
      </c>
      <c r="Q45" s="10" t="s">
        <v>175</v>
      </c>
      <c r="R45" s="10" t="s">
        <v>175</v>
      </c>
      <c r="S45" s="12"/>
      <c r="T45" s="12"/>
      <c r="U45" s="12"/>
    </row>
    <row r="46" spans="1:1025" ht="31.5" x14ac:dyDescent="0.2">
      <c r="A46" s="10" t="s">
        <v>145</v>
      </c>
      <c r="B46" s="10" t="str">
        <f t="shared" si="0"/>
        <v>-</v>
      </c>
      <c r="C46" s="10" t="s">
        <v>60</v>
      </c>
      <c r="D46" s="10" t="s">
        <v>182</v>
      </c>
      <c r="E46" s="11" t="s">
        <v>129</v>
      </c>
      <c r="F46" s="12" t="s">
        <v>61</v>
      </c>
      <c r="G46" s="10" t="s">
        <v>175</v>
      </c>
      <c r="H46" s="10" t="s">
        <v>168</v>
      </c>
      <c r="I46" s="10" t="s">
        <v>175</v>
      </c>
      <c r="J46" s="12" t="s">
        <v>162</v>
      </c>
      <c r="K46" s="12" t="s">
        <v>163</v>
      </c>
      <c r="L46" s="11" t="s">
        <v>165</v>
      </c>
      <c r="M46" s="10">
        <v>2021</v>
      </c>
      <c r="N46" s="10">
        <v>2024</v>
      </c>
      <c r="O46" s="12" t="s">
        <v>62</v>
      </c>
      <c r="P46" s="12" t="s">
        <v>62</v>
      </c>
      <c r="Q46" s="10" t="s">
        <v>168</v>
      </c>
      <c r="R46" s="10" t="s">
        <v>175</v>
      </c>
      <c r="S46" s="23" t="s">
        <v>294</v>
      </c>
      <c r="T46" s="12"/>
      <c r="U46" s="12"/>
    </row>
    <row r="47" spans="1:1025" ht="75" x14ac:dyDescent="0.2">
      <c r="A47" s="10" t="s">
        <v>145</v>
      </c>
      <c r="B47" s="10" t="str">
        <f t="shared" si="0"/>
        <v>-</v>
      </c>
      <c r="C47" s="10">
        <v>85</v>
      </c>
      <c r="D47" s="10" t="s">
        <v>13</v>
      </c>
      <c r="E47" s="11" t="s">
        <v>266</v>
      </c>
      <c r="F47" s="12" t="s">
        <v>35</v>
      </c>
      <c r="G47" s="10" t="s">
        <v>175</v>
      </c>
      <c r="H47" s="10" t="s">
        <v>168</v>
      </c>
      <c r="I47" s="10" t="s">
        <v>175</v>
      </c>
      <c r="J47" s="12" t="s">
        <v>161</v>
      </c>
      <c r="K47" s="12" t="s">
        <v>164</v>
      </c>
      <c r="L47" s="11" t="s">
        <v>166</v>
      </c>
      <c r="M47" s="10">
        <v>2019</v>
      </c>
      <c r="N47" s="10"/>
      <c r="O47" s="12" t="s">
        <v>213</v>
      </c>
      <c r="P47" s="12" t="s">
        <v>63</v>
      </c>
      <c r="Q47" s="10" t="s">
        <v>175</v>
      </c>
      <c r="R47" s="10" t="s">
        <v>175</v>
      </c>
      <c r="S47" s="12"/>
      <c r="T47" s="12" t="s">
        <v>228</v>
      </c>
      <c r="U47" s="15" t="s">
        <v>88</v>
      </c>
    </row>
    <row r="48" spans="1:1025" ht="56.25" x14ac:dyDescent="0.2">
      <c r="A48" s="10" t="s">
        <v>141</v>
      </c>
      <c r="B48" s="10" t="str">
        <f t="shared" si="0"/>
        <v>-</v>
      </c>
      <c r="C48" s="10" t="s">
        <v>64</v>
      </c>
      <c r="D48" s="10" t="s">
        <v>179</v>
      </c>
      <c r="E48" s="11" t="s">
        <v>268</v>
      </c>
      <c r="F48" s="12" t="s">
        <v>200</v>
      </c>
      <c r="G48" s="10" t="s">
        <v>175</v>
      </c>
      <c r="H48" s="10" t="s">
        <v>175</v>
      </c>
      <c r="I48" s="10" t="s">
        <v>168</v>
      </c>
      <c r="J48" s="12"/>
      <c r="K48" s="12"/>
      <c r="L48" s="11" t="s">
        <v>165</v>
      </c>
      <c r="M48" s="10">
        <v>2021</v>
      </c>
      <c r="N48" s="10">
        <v>2023</v>
      </c>
      <c r="O48" s="12" t="s">
        <v>65</v>
      </c>
      <c r="P48" s="12" t="s">
        <v>65</v>
      </c>
      <c r="Q48" s="10" t="s">
        <v>168</v>
      </c>
      <c r="R48" s="10"/>
      <c r="S48" s="23"/>
      <c r="T48" s="12"/>
      <c r="U48" s="12"/>
    </row>
    <row r="49" spans="1:1025" ht="37.5" x14ac:dyDescent="0.2">
      <c r="A49" s="10" t="s">
        <v>141</v>
      </c>
      <c r="B49" s="10" t="str">
        <f t="shared" si="0"/>
        <v>-</v>
      </c>
      <c r="C49" s="10" t="s">
        <v>64</v>
      </c>
      <c r="D49" s="10" t="s">
        <v>179</v>
      </c>
      <c r="E49" s="11" t="s">
        <v>267</v>
      </c>
      <c r="F49" s="12" t="s">
        <v>200</v>
      </c>
      <c r="G49" s="10" t="s">
        <v>175</v>
      </c>
      <c r="H49" s="10" t="s">
        <v>168</v>
      </c>
      <c r="I49" s="10" t="s">
        <v>175</v>
      </c>
      <c r="J49" s="12" t="s">
        <v>162</v>
      </c>
      <c r="K49" s="12" t="s">
        <v>163</v>
      </c>
      <c r="L49" s="11" t="s">
        <v>166</v>
      </c>
      <c r="M49" s="10">
        <v>2024</v>
      </c>
      <c r="N49" s="10"/>
      <c r="O49" s="12" t="s">
        <v>65</v>
      </c>
      <c r="P49" s="12" t="s">
        <v>65</v>
      </c>
      <c r="Q49" s="10" t="s">
        <v>175</v>
      </c>
      <c r="R49" s="10" t="s">
        <v>175</v>
      </c>
      <c r="S49" s="12"/>
      <c r="T49" s="12"/>
      <c r="U49" s="12"/>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row>
    <row r="50" spans="1:1025" ht="37.5" x14ac:dyDescent="0.2">
      <c r="A50" s="10" t="s">
        <v>143</v>
      </c>
      <c r="B50" s="10" t="str">
        <f t="shared" si="0"/>
        <v>-</v>
      </c>
      <c r="C50" s="10">
        <v>22</v>
      </c>
      <c r="D50" s="10" t="s">
        <v>179</v>
      </c>
      <c r="E50" s="11" t="s">
        <v>269</v>
      </c>
      <c r="F50" s="12" t="s">
        <v>66</v>
      </c>
      <c r="G50" s="10" t="s">
        <v>175</v>
      </c>
      <c r="H50" s="10" t="s">
        <v>168</v>
      </c>
      <c r="I50" s="10" t="s">
        <v>175</v>
      </c>
      <c r="J50" s="12" t="s">
        <v>162</v>
      </c>
      <c r="K50" s="12" t="s">
        <v>163</v>
      </c>
      <c r="L50" s="11" t="s">
        <v>166</v>
      </c>
      <c r="M50" s="10">
        <v>2023</v>
      </c>
      <c r="N50" s="10"/>
      <c r="O50" s="12" t="s">
        <v>67</v>
      </c>
      <c r="P50" s="12" t="s">
        <v>67</v>
      </c>
      <c r="Q50" s="10" t="s">
        <v>175</v>
      </c>
      <c r="R50" s="10" t="s">
        <v>175</v>
      </c>
      <c r="S50" s="12"/>
      <c r="T50" s="12"/>
      <c r="U50" s="12"/>
    </row>
    <row r="51" spans="1:1025" ht="93.75" x14ac:dyDescent="0.2">
      <c r="A51" s="10" t="s">
        <v>143</v>
      </c>
      <c r="B51" s="10" t="str">
        <f t="shared" si="0"/>
        <v>-</v>
      </c>
      <c r="C51" s="10">
        <v>22</v>
      </c>
      <c r="D51" s="10" t="s">
        <v>179</v>
      </c>
      <c r="E51" s="11" t="s">
        <v>270</v>
      </c>
      <c r="F51" s="12" t="s">
        <v>68</v>
      </c>
      <c r="G51" s="10" t="s">
        <v>175</v>
      </c>
      <c r="H51" s="10" t="s">
        <v>168</v>
      </c>
      <c r="I51" s="10" t="s">
        <v>175</v>
      </c>
      <c r="J51" s="12" t="s">
        <v>162</v>
      </c>
      <c r="K51" s="12" t="s">
        <v>163</v>
      </c>
      <c r="L51" s="11" t="s">
        <v>166</v>
      </c>
      <c r="M51" s="10">
        <v>2022</v>
      </c>
      <c r="N51" s="10"/>
      <c r="O51" s="12" t="s">
        <v>69</v>
      </c>
      <c r="P51" s="12" t="s">
        <v>69</v>
      </c>
      <c r="Q51" s="10" t="s">
        <v>175</v>
      </c>
      <c r="R51" s="10" t="s">
        <v>175</v>
      </c>
      <c r="S51" s="12"/>
      <c r="T51" s="12"/>
      <c r="U51" s="12"/>
    </row>
    <row r="52" spans="1:1025" ht="37.5" x14ac:dyDescent="0.2">
      <c r="A52" s="10" t="s">
        <v>143</v>
      </c>
      <c r="B52" s="10" t="str">
        <f t="shared" si="0"/>
        <v>-</v>
      </c>
      <c r="C52" s="10">
        <v>22</v>
      </c>
      <c r="D52" s="10" t="s">
        <v>179</v>
      </c>
      <c r="E52" s="11" t="s">
        <v>105</v>
      </c>
      <c r="F52" s="12" t="s">
        <v>70</v>
      </c>
      <c r="G52" s="10" t="s">
        <v>175</v>
      </c>
      <c r="H52" s="10" t="s">
        <v>168</v>
      </c>
      <c r="I52" s="10" t="s">
        <v>175</v>
      </c>
      <c r="J52" s="12" t="s">
        <v>162</v>
      </c>
      <c r="K52" s="12" t="s">
        <v>163</v>
      </c>
      <c r="L52" s="11" t="s">
        <v>166</v>
      </c>
      <c r="M52" s="10">
        <v>2022</v>
      </c>
      <c r="N52" s="10"/>
      <c r="O52" s="12" t="s">
        <v>71</v>
      </c>
      <c r="P52" s="12" t="s">
        <v>71</v>
      </c>
      <c r="Q52" s="10" t="s">
        <v>175</v>
      </c>
      <c r="R52" s="10" t="s">
        <v>175</v>
      </c>
      <c r="S52" s="12"/>
      <c r="T52" s="12"/>
      <c r="U52" s="12"/>
    </row>
    <row r="53" spans="1:1025" ht="47.25" x14ac:dyDescent="0.2">
      <c r="A53" s="10" t="s">
        <v>143</v>
      </c>
      <c r="B53" s="10" t="str">
        <f t="shared" si="0"/>
        <v>-</v>
      </c>
      <c r="C53" s="10">
        <v>56</v>
      </c>
      <c r="D53" s="10" t="s">
        <v>179</v>
      </c>
      <c r="E53" s="11" t="s">
        <v>271</v>
      </c>
      <c r="F53" s="12" t="s">
        <v>201</v>
      </c>
      <c r="G53" s="10" t="s">
        <v>175</v>
      </c>
      <c r="H53" s="10" t="s">
        <v>175</v>
      </c>
      <c r="I53" s="10" t="s">
        <v>168</v>
      </c>
      <c r="J53" s="12"/>
      <c r="K53" s="12"/>
      <c r="L53" s="11" t="s">
        <v>165</v>
      </c>
      <c r="M53" s="10">
        <v>2022</v>
      </c>
      <c r="N53" s="10">
        <v>2022</v>
      </c>
      <c r="O53" s="12" t="s">
        <v>220</v>
      </c>
      <c r="P53" s="12" t="s">
        <v>220</v>
      </c>
      <c r="Q53" s="10" t="s">
        <v>168</v>
      </c>
      <c r="R53" s="10"/>
      <c r="S53" s="23"/>
      <c r="T53" s="12"/>
      <c r="U53" s="12"/>
    </row>
    <row r="54" spans="1:1025" ht="47.25" x14ac:dyDescent="0.2">
      <c r="A54" s="10" t="s">
        <v>143</v>
      </c>
      <c r="B54" s="10" t="str">
        <f t="shared" si="0"/>
        <v>-</v>
      </c>
      <c r="C54" s="10">
        <v>56</v>
      </c>
      <c r="D54" s="10" t="s">
        <v>179</v>
      </c>
      <c r="E54" s="11" t="s">
        <v>272</v>
      </c>
      <c r="F54" s="12" t="s">
        <v>201</v>
      </c>
      <c r="G54" s="10" t="s">
        <v>175</v>
      </c>
      <c r="H54" s="10" t="s">
        <v>168</v>
      </c>
      <c r="I54" s="10" t="s">
        <v>175</v>
      </c>
      <c r="J54" s="12" t="s">
        <v>162</v>
      </c>
      <c r="K54" s="12" t="s">
        <v>163</v>
      </c>
      <c r="L54" s="11" t="s">
        <v>166</v>
      </c>
      <c r="M54" s="10">
        <v>2024</v>
      </c>
      <c r="N54" s="10"/>
      <c r="O54" s="12" t="s">
        <v>220</v>
      </c>
      <c r="P54" s="12" t="s">
        <v>220</v>
      </c>
      <c r="Q54" s="10" t="s">
        <v>175</v>
      </c>
      <c r="R54" s="10" t="s">
        <v>175</v>
      </c>
      <c r="S54" s="12"/>
      <c r="T54" s="12"/>
      <c r="U54" s="12"/>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row>
    <row r="55" spans="1:1025" ht="37.5" x14ac:dyDescent="0.2">
      <c r="A55" s="10" t="s">
        <v>147</v>
      </c>
      <c r="B55" s="10" t="str">
        <f t="shared" si="0"/>
        <v>-</v>
      </c>
      <c r="C55" s="10" t="s">
        <v>72</v>
      </c>
      <c r="D55" s="10" t="s">
        <v>13</v>
      </c>
      <c r="E55" s="11" t="s">
        <v>273</v>
      </c>
      <c r="F55" s="12" t="s">
        <v>107</v>
      </c>
      <c r="G55" s="10" t="s">
        <v>175</v>
      </c>
      <c r="H55" s="10" t="s">
        <v>168</v>
      </c>
      <c r="I55" s="10" t="s">
        <v>175</v>
      </c>
      <c r="J55" s="12" t="s">
        <v>161</v>
      </c>
      <c r="K55" s="12" t="s">
        <v>164</v>
      </c>
      <c r="L55" s="11" t="s">
        <v>165</v>
      </c>
      <c r="M55" s="10">
        <v>2019</v>
      </c>
      <c r="N55" s="10">
        <v>2023</v>
      </c>
      <c r="O55" s="12" t="s">
        <v>73</v>
      </c>
      <c r="P55" s="12" t="s">
        <v>73</v>
      </c>
      <c r="Q55" s="10" t="s">
        <v>175</v>
      </c>
      <c r="R55" s="10" t="s">
        <v>175</v>
      </c>
      <c r="S55" s="23" t="s">
        <v>294</v>
      </c>
      <c r="T55" s="12" t="s">
        <v>28</v>
      </c>
      <c r="U55" s="17" t="s">
        <v>104</v>
      </c>
    </row>
    <row r="56" spans="1:1025" ht="56.25" x14ac:dyDescent="0.2">
      <c r="A56" s="10" t="s">
        <v>152</v>
      </c>
      <c r="B56" s="10" t="str">
        <f t="shared" si="0"/>
        <v>CVL</v>
      </c>
      <c r="C56" s="10" t="s">
        <v>153</v>
      </c>
      <c r="D56" s="10" t="s">
        <v>180</v>
      </c>
      <c r="E56" s="11" t="s">
        <v>274</v>
      </c>
      <c r="F56" s="12" t="s">
        <v>107</v>
      </c>
      <c r="G56" s="10" t="s">
        <v>175</v>
      </c>
      <c r="H56" s="10" t="s">
        <v>168</v>
      </c>
      <c r="I56" s="10" t="s">
        <v>175</v>
      </c>
      <c r="J56" s="12" t="s">
        <v>162</v>
      </c>
      <c r="K56" s="12" t="s">
        <v>163</v>
      </c>
      <c r="L56" s="11" t="s">
        <v>165</v>
      </c>
      <c r="M56" s="10">
        <v>2020</v>
      </c>
      <c r="N56" s="10">
        <v>2023</v>
      </c>
      <c r="O56" s="12" t="s">
        <v>74</v>
      </c>
      <c r="P56" s="12" t="s">
        <v>74</v>
      </c>
      <c r="Q56" s="10" t="s">
        <v>168</v>
      </c>
      <c r="R56" s="10" t="s">
        <v>175</v>
      </c>
      <c r="S56" s="23" t="s">
        <v>294</v>
      </c>
      <c r="T56" s="12"/>
      <c r="U56" s="17"/>
    </row>
    <row r="57" spans="1:1025" ht="75" x14ac:dyDescent="0.2">
      <c r="A57" s="10" t="s">
        <v>138</v>
      </c>
      <c r="B57" s="10" t="str">
        <f t="shared" si="0"/>
        <v>CVL</v>
      </c>
      <c r="C57" s="10" t="s">
        <v>106</v>
      </c>
      <c r="D57" s="10" t="s">
        <v>182</v>
      </c>
      <c r="E57" s="11" t="s">
        <v>275</v>
      </c>
      <c r="F57" s="12" t="s">
        <v>131</v>
      </c>
      <c r="G57" s="10" t="s">
        <v>175</v>
      </c>
      <c r="H57" s="10" t="s">
        <v>168</v>
      </c>
      <c r="I57" s="10" t="s">
        <v>175</v>
      </c>
      <c r="J57" s="12" t="s">
        <v>162</v>
      </c>
      <c r="K57" s="12" t="s">
        <v>163</v>
      </c>
      <c r="L57" s="11" t="s">
        <v>165</v>
      </c>
      <c r="M57" s="10">
        <v>2019</v>
      </c>
      <c r="N57" s="10">
        <v>2023</v>
      </c>
      <c r="O57" s="12" t="s">
        <v>109</v>
      </c>
      <c r="P57" s="12" t="s">
        <v>108</v>
      </c>
      <c r="Q57" s="10" t="s">
        <v>175</v>
      </c>
      <c r="R57" s="10" t="s">
        <v>175</v>
      </c>
      <c r="S57" s="23" t="s">
        <v>294</v>
      </c>
      <c r="T57" s="12"/>
      <c r="U57" s="17"/>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row>
    <row r="58" spans="1:1025" s="6" customFormat="1" ht="63" x14ac:dyDescent="0.2">
      <c r="A58" s="10" t="s">
        <v>154</v>
      </c>
      <c r="B58" s="10" t="str">
        <f t="shared" si="0"/>
        <v>-</v>
      </c>
      <c r="C58" s="10">
        <v>58</v>
      </c>
      <c r="D58" s="10" t="s">
        <v>179</v>
      </c>
      <c r="E58" s="11" t="s">
        <v>276</v>
      </c>
      <c r="F58" s="12" t="s">
        <v>75</v>
      </c>
      <c r="G58" s="10" t="s">
        <v>175</v>
      </c>
      <c r="H58" s="10" t="s">
        <v>168</v>
      </c>
      <c r="I58" s="10" t="s">
        <v>175</v>
      </c>
      <c r="J58" s="12" t="s">
        <v>161</v>
      </c>
      <c r="K58" s="12" t="s">
        <v>163</v>
      </c>
      <c r="L58" s="11" t="s">
        <v>166</v>
      </c>
      <c r="M58" s="10">
        <v>2023</v>
      </c>
      <c r="N58" s="10"/>
      <c r="O58" s="12" t="s">
        <v>209</v>
      </c>
      <c r="P58" s="12"/>
      <c r="Q58" s="10"/>
      <c r="R58" s="10"/>
      <c r="S58" s="12"/>
      <c r="T58" s="12"/>
      <c r="U58" s="17"/>
    </row>
    <row r="59" spans="1:1025" s="6" customFormat="1" ht="94.5" x14ac:dyDescent="0.2">
      <c r="A59" s="10" t="s">
        <v>154</v>
      </c>
      <c r="B59" s="10" t="str">
        <f t="shared" si="0"/>
        <v>-</v>
      </c>
      <c r="C59" s="10" t="s">
        <v>76</v>
      </c>
      <c r="D59" s="10" t="s">
        <v>179</v>
      </c>
      <c r="E59" s="11" t="s">
        <v>277</v>
      </c>
      <c r="F59" s="12" t="s">
        <v>77</v>
      </c>
      <c r="G59" s="10" t="s">
        <v>175</v>
      </c>
      <c r="H59" s="10" t="s">
        <v>175</v>
      </c>
      <c r="I59" s="10" t="s">
        <v>175</v>
      </c>
      <c r="J59" s="12"/>
      <c r="K59" s="12"/>
      <c r="L59" s="11" t="s">
        <v>166</v>
      </c>
      <c r="M59" s="10">
        <v>2023</v>
      </c>
      <c r="N59" s="10"/>
      <c r="O59" s="12" t="s">
        <v>211</v>
      </c>
      <c r="P59" s="12"/>
      <c r="Q59" s="10"/>
      <c r="R59" s="10"/>
      <c r="S59" s="12"/>
      <c r="T59" s="12"/>
      <c r="U59" s="17"/>
    </row>
    <row r="60" spans="1:1025" ht="37.5" x14ac:dyDescent="0.2">
      <c r="A60" s="10" t="s">
        <v>143</v>
      </c>
      <c r="B60" s="10" t="str">
        <f t="shared" si="0"/>
        <v>-</v>
      </c>
      <c r="C60" s="10">
        <v>22</v>
      </c>
      <c r="D60" s="10" t="s">
        <v>179</v>
      </c>
      <c r="E60" s="11" t="s">
        <v>278</v>
      </c>
      <c r="F60" s="12" t="s">
        <v>202</v>
      </c>
      <c r="G60" s="10" t="s">
        <v>175</v>
      </c>
      <c r="H60" s="10" t="s">
        <v>168</v>
      </c>
      <c r="I60" s="10" t="s">
        <v>175</v>
      </c>
      <c r="J60" s="12" t="s">
        <v>162</v>
      </c>
      <c r="K60" s="12" t="s">
        <v>163</v>
      </c>
      <c r="L60" s="11" t="s">
        <v>166</v>
      </c>
      <c r="M60" s="10">
        <v>2022</v>
      </c>
      <c r="N60" s="10"/>
      <c r="O60" s="12" t="s">
        <v>110</v>
      </c>
      <c r="P60" s="12" t="s">
        <v>110</v>
      </c>
      <c r="Q60" s="10" t="s">
        <v>175</v>
      </c>
      <c r="R60" s="10" t="s">
        <v>175</v>
      </c>
      <c r="S60" s="12"/>
      <c r="T60" s="12"/>
      <c r="U60" s="17"/>
    </row>
    <row r="61" spans="1:1025" ht="37.5" x14ac:dyDescent="0.2">
      <c r="A61" s="10" t="s">
        <v>150</v>
      </c>
      <c r="B61" s="10" t="str">
        <f t="shared" si="0"/>
        <v>-</v>
      </c>
      <c r="C61" s="10" t="s">
        <v>111</v>
      </c>
      <c r="D61" s="10" t="s">
        <v>179</v>
      </c>
      <c r="E61" s="11" t="s">
        <v>279</v>
      </c>
      <c r="F61" s="12" t="s">
        <v>203</v>
      </c>
      <c r="G61" s="10" t="s">
        <v>175</v>
      </c>
      <c r="H61" s="10" t="s">
        <v>168</v>
      </c>
      <c r="I61" s="10" t="s">
        <v>175</v>
      </c>
      <c r="J61" s="12" t="s">
        <v>162</v>
      </c>
      <c r="K61" s="12" t="s">
        <v>163</v>
      </c>
      <c r="L61" s="11" t="s">
        <v>166</v>
      </c>
      <c r="M61" s="10">
        <v>2024</v>
      </c>
      <c r="N61" s="10"/>
      <c r="O61" s="12" t="s">
        <v>212</v>
      </c>
      <c r="P61" s="12"/>
      <c r="Q61" s="10" t="s">
        <v>175</v>
      </c>
      <c r="R61" s="10" t="s">
        <v>175</v>
      </c>
      <c r="S61" s="12"/>
      <c r="T61" s="12"/>
      <c r="U61" s="17"/>
    </row>
    <row r="62" spans="1:1025" ht="47.25" x14ac:dyDescent="0.2">
      <c r="A62" s="10" t="s">
        <v>143</v>
      </c>
      <c r="B62" s="10" t="str">
        <f t="shared" si="0"/>
        <v>-</v>
      </c>
      <c r="C62" s="10">
        <v>29</v>
      </c>
      <c r="D62" s="10" t="s">
        <v>179</v>
      </c>
      <c r="E62" s="11" t="s">
        <v>280</v>
      </c>
      <c r="F62" s="12" t="s">
        <v>204</v>
      </c>
      <c r="G62" s="10" t="s">
        <v>175</v>
      </c>
      <c r="H62" s="10" t="s">
        <v>175</v>
      </c>
      <c r="I62" s="10" t="s">
        <v>168</v>
      </c>
      <c r="J62" s="12"/>
      <c r="K62" s="12"/>
      <c r="L62" s="11" t="s">
        <v>165</v>
      </c>
      <c r="M62" s="10">
        <v>2023</v>
      </c>
      <c r="N62" s="10">
        <v>2023</v>
      </c>
      <c r="O62" s="12" t="s">
        <v>114</v>
      </c>
      <c r="P62" s="12" t="s">
        <v>114</v>
      </c>
      <c r="Q62" s="10" t="s">
        <v>168</v>
      </c>
      <c r="R62" s="10"/>
      <c r="S62" s="23"/>
      <c r="T62" s="12"/>
      <c r="U62" s="17"/>
    </row>
    <row r="63" spans="1:1025" ht="47.25" x14ac:dyDescent="0.2">
      <c r="A63" s="10" t="s">
        <v>143</v>
      </c>
      <c r="B63" s="10" t="str">
        <f t="shared" si="0"/>
        <v>-</v>
      </c>
      <c r="C63" s="10">
        <v>29</v>
      </c>
      <c r="D63" s="10" t="s">
        <v>179</v>
      </c>
      <c r="E63" s="11" t="s">
        <v>281</v>
      </c>
      <c r="F63" s="12" t="s">
        <v>204</v>
      </c>
      <c r="G63" s="10"/>
      <c r="H63" s="10"/>
      <c r="I63" s="10"/>
      <c r="J63" s="12"/>
      <c r="K63" s="12"/>
      <c r="L63" s="11"/>
      <c r="M63" s="10"/>
      <c r="N63" s="10"/>
      <c r="O63" s="12"/>
      <c r="P63" s="12"/>
      <c r="Q63" s="10"/>
      <c r="R63" s="10"/>
      <c r="S63" s="12"/>
      <c r="T63" s="12"/>
      <c r="U63" s="17"/>
    </row>
    <row r="64" spans="1:1025" ht="37.5" x14ac:dyDescent="0.2">
      <c r="A64" s="10" t="s">
        <v>143</v>
      </c>
      <c r="B64" s="10" t="str">
        <f t="shared" si="0"/>
        <v>-</v>
      </c>
      <c r="C64" s="10" t="s">
        <v>116</v>
      </c>
      <c r="D64" s="10" t="s">
        <v>179</v>
      </c>
      <c r="E64" s="11" t="s">
        <v>282</v>
      </c>
      <c r="F64" s="12" t="s">
        <v>205</v>
      </c>
      <c r="G64" s="10" t="s">
        <v>175</v>
      </c>
      <c r="H64" s="10" t="s">
        <v>168</v>
      </c>
      <c r="I64" s="10" t="s">
        <v>175</v>
      </c>
      <c r="J64" s="12" t="s">
        <v>162</v>
      </c>
      <c r="K64" s="12" t="s">
        <v>163</v>
      </c>
      <c r="L64" s="11" t="s">
        <v>166</v>
      </c>
      <c r="M64" s="10">
        <v>2024</v>
      </c>
      <c r="N64" s="10"/>
      <c r="O64" s="12" t="s">
        <v>115</v>
      </c>
      <c r="P64" s="12" t="s">
        <v>115</v>
      </c>
      <c r="Q64" s="10" t="s">
        <v>175</v>
      </c>
      <c r="R64" s="10" t="s">
        <v>175</v>
      </c>
      <c r="S64" s="12"/>
      <c r="T64" s="12"/>
      <c r="U64" s="17"/>
    </row>
    <row r="65" spans="1:21" ht="56.25" x14ac:dyDescent="0.2">
      <c r="A65" s="10" t="s">
        <v>138</v>
      </c>
      <c r="B65" s="10" t="str">
        <f t="shared" si="0"/>
        <v>CVL</v>
      </c>
      <c r="C65" s="10">
        <v>28</v>
      </c>
      <c r="D65" s="10" t="s">
        <v>117</v>
      </c>
      <c r="E65" s="11" t="s">
        <v>283</v>
      </c>
      <c r="F65" s="12" t="s">
        <v>112</v>
      </c>
      <c r="G65" s="10" t="s">
        <v>168</v>
      </c>
      <c r="H65" s="10" t="s">
        <v>175</v>
      </c>
      <c r="I65" s="10" t="s">
        <v>175</v>
      </c>
      <c r="J65" s="12" t="s">
        <v>176</v>
      </c>
      <c r="K65" s="12" t="s">
        <v>164</v>
      </c>
      <c r="L65" s="11" t="s">
        <v>166</v>
      </c>
      <c r="M65" s="10">
        <v>2020</v>
      </c>
      <c r="N65" s="10"/>
      <c r="O65" s="12" t="s">
        <v>214</v>
      </c>
      <c r="P65" s="12" t="s">
        <v>19</v>
      </c>
      <c r="Q65" s="10" t="s">
        <v>175</v>
      </c>
      <c r="R65" s="10" t="s">
        <v>175</v>
      </c>
      <c r="S65" s="12"/>
      <c r="T65" s="12"/>
      <c r="U65" s="17"/>
    </row>
    <row r="66" spans="1:21" ht="56.25" x14ac:dyDescent="0.2">
      <c r="A66" s="10" t="s">
        <v>145</v>
      </c>
      <c r="B66" s="10" t="str">
        <f t="shared" si="0"/>
        <v>-</v>
      </c>
      <c r="C66" s="10" t="s">
        <v>60</v>
      </c>
      <c r="D66" s="10" t="s">
        <v>182</v>
      </c>
      <c r="E66" s="11" t="s">
        <v>284</v>
      </c>
      <c r="F66" s="12" t="s">
        <v>61</v>
      </c>
      <c r="G66" s="10" t="s">
        <v>168</v>
      </c>
      <c r="H66" s="10" t="s">
        <v>175</v>
      </c>
      <c r="I66" s="10" t="s">
        <v>175</v>
      </c>
      <c r="J66" s="12" t="s">
        <v>160</v>
      </c>
      <c r="K66" s="12" t="s">
        <v>163</v>
      </c>
      <c r="L66" s="11" t="s">
        <v>165</v>
      </c>
      <c r="M66" s="10">
        <v>2012</v>
      </c>
      <c r="N66" s="10">
        <v>2012</v>
      </c>
      <c r="O66" s="12" t="s">
        <v>62</v>
      </c>
      <c r="P66" s="12" t="s">
        <v>62</v>
      </c>
      <c r="Q66" s="10"/>
      <c r="R66" s="10"/>
      <c r="S66" s="23"/>
      <c r="T66" s="12"/>
      <c r="U66" s="17"/>
    </row>
    <row r="67" spans="1:21" ht="63" x14ac:dyDescent="0.2">
      <c r="A67" s="10" t="s">
        <v>144</v>
      </c>
      <c r="B67" s="10" t="str">
        <f t="shared" ref="B67:B69" si="1">IF(ISNUMBER(SEARCH("CVL",A67)),"CVL","-")</f>
        <v>CVL</v>
      </c>
      <c r="C67" s="10" t="s">
        <v>118</v>
      </c>
      <c r="D67" s="10" t="s">
        <v>182</v>
      </c>
      <c r="E67" s="11" t="s">
        <v>285</v>
      </c>
      <c r="F67" s="12" t="s">
        <v>206</v>
      </c>
      <c r="G67" s="10" t="s">
        <v>168</v>
      </c>
      <c r="H67" s="10" t="s">
        <v>175</v>
      </c>
      <c r="I67" s="10" t="s">
        <v>175</v>
      </c>
      <c r="J67" s="12" t="s">
        <v>161</v>
      </c>
      <c r="K67" s="12" t="s">
        <v>163</v>
      </c>
      <c r="L67" s="11" t="s">
        <v>165</v>
      </c>
      <c r="M67" s="10">
        <v>2013</v>
      </c>
      <c r="N67" s="10">
        <v>2015</v>
      </c>
      <c r="O67" s="12" t="s">
        <v>56</v>
      </c>
      <c r="P67" s="12" t="s">
        <v>56</v>
      </c>
      <c r="Q67" s="22" t="s">
        <v>168</v>
      </c>
      <c r="R67" s="22" t="s">
        <v>168</v>
      </c>
      <c r="S67" s="24" t="s">
        <v>297</v>
      </c>
      <c r="T67" s="12" t="s">
        <v>57</v>
      </c>
      <c r="U67" s="12" t="s">
        <v>103</v>
      </c>
    </row>
    <row r="68" spans="1:21" ht="37.5" x14ac:dyDescent="0.2">
      <c r="A68" s="10" t="s">
        <v>145</v>
      </c>
      <c r="B68" s="10" t="str">
        <f t="shared" si="1"/>
        <v>-</v>
      </c>
      <c r="C68" s="10">
        <v>85</v>
      </c>
      <c r="D68" s="10" t="s">
        <v>182</v>
      </c>
      <c r="E68" s="11" t="s">
        <v>286</v>
      </c>
      <c r="F68" s="12" t="s">
        <v>41</v>
      </c>
      <c r="G68" s="10" t="s">
        <v>168</v>
      </c>
      <c r="H68" s="10" t="s">
        <v>175</v>
      </c>
      <c r="I68" s="10" t="s">
        <v>175</v>
      </c>
      <c r="J68" s="12" t="s">
        <v>160</v>
      </c>
      <c r="K68" s="12" t="s">
        <v>164</v>
      </c>
      <c r="L68" s="11" t="s">
        <v>165</v>
      </c>
      <c r="M68" s="10">
        <v>2014</v>
      </c>
      <c r="N68" s="10">
        <v>2015</v>
      </c>
      <c r="O68" s="12" t="s">
        <v>94</v>
      </c>
      <c r="P68" s="12" t="s">
        <v>94</v>
      </c>
      <c r="Q68" s="19"/>
      <c r="R68" s="19"/>
      <c r="S68" s="23" t="s">
        <v>294</v>
      </c>
      <c r="T68" s="12"/>
      <c r="U68" s="17"/>
    </row>
    <row r="69" spans="1:21" ht="56.25" x14ac:dyDescent="0.2">
      <c r="A69" s="10" t="s">
        <v>151</v>
      </c>
      <c r="B69" s="10" t="str">
        <f t="shared" si="1"/>
        <v>-</v>
      </c>
      <c r="C69" s="10" t="s">
        <v>123</v>
      </c>
      <c r="D69" s="10" t="s">
        <v>182</v>
      </c>
      <c r="E69" s="11" t="s">
        <v>287</v>
      </c>
      <c r="F69" s="12" t="s">
        <v>207</v>
      </c>
      <c r="G69" s="10" t="s">
        <v>168</v>
      </c>
      <c r="H69" s="10" t="s">
        <v>175</v>
      </c>
      <c r="I69" s="10" t="s">
        <v>175</v>
      </c>
      <c r="J69" s="12" t="s">
        <v>161</v>
      </c>
      <c r="K69" s="12" t="s">
        <v>164</v>
      </c>
      <c r="L69" s="11" t="s">
        <v>165</v>
      </c>
      <c r="M69" s="10">
        <v>2012</v>
      </c>
      <c r="N69" s="10">
        <v>2016</v>
      </c>
      <c r="O69" s="12" t="s">
        <v>245</v>
      </c>
      <c r="P69" s="12" t="s">
        <v>245</v>
      </c>
      <c r="Q69" s="19"/>
      <c r="R69" s="19"/>
      <c r="S69" s="23" t="s">
        <v>294</v>
      </c>
      <c r="T69" s="12"/>
      <c r="U69" s="17"/>
    </row>
  </sheetData>
  <autoFilter ref="A1:U69" xr:uid="{00000000-0009-0000-0000-000000000000}"/>
  <phoneticPr fontId="3" type="noConversion"/>
  <dataValidations count="4">
    <dataValidation operator="equal" allowBlank="1" showErrorMessage="1" sqref="S28:S42 S2:S12 S14:S26 A68:B68 B2:B67 A2:A41 A58:A65 B69 S46 S48 S53 S55:S69" xr:uid="{00000000-0002-0000-0000-000000000000}">
      <formula1>0</formula1>
      <formula2>0</formula2>
    </dataValidation>
    <dataValidation type="list" operator="equal" allowBlank="1" showErrorMessage="1" sqref="G2:I69" xr:uid="{A166A54E-3BD9-475D-AAE2-0C5325A4B695}">
      <formula1>"Oui,Non"</formula1>
    </dataValidation>
    <dataValidation type="list" allowBlank="1" showInputMessage="1" showErrorMessage="1" sqref="Q2:R69" xr:uid="{9335905A-84EE-4AAB-AE8B-57CEE1AD7435}">
      <formula1>"Oui,Non"</formula1>
    </dataValidation>
    <dataValidation type="list" operator="equal" allowBlank="1" showErrorMessage="1" sqref="J2:L69" xr:uid="{69E25A5F-FF54-4033-8018-E41EA968584D}">
      <formula1>#REF!</formula1>
    </dataValidation>
  </dataValidation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Suivi HMUC_EVP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VERLEY Frédéric</dc:creator>
  <dc:description/>
  <cp:lastModifiedBy>MORIZOT Mathilde</cp:lastModifiedBy>
  <cp:revision>2</cp:revision>
  <dcterms:created xsi:type="dcterms:W3CDTF">2023-01-16T11:45:30Z</dcterms:created>
  <dcterms:modified xsi:type="dcterms:W3CDTF">2024-10-18T08:13:37Z</dcterms:modified>
  <dc:language>fr-FR</dc:language>
</cp:coreProperties>
</file>